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sunygeneseo-my.sharepoint.com/personal/ccole_geneseo_edu/Documents/Documents/Purchasing/Contracts/Geneseo/CEC42023 - Milne Library AV Equipment/"/>
    </mc:Choice>
  </mc:AlternateContent>
  <xr:revisionPtr revIDLastSave="585" documentId="8_{83DF3F1A-1751-4BEB-A02D-F5EFE0BE3B56}" xr6:coauthVersionLast="47" xr6:coauthVersionMax="47" xr10:uidLastSave="{110E4372-6E33-4195-AFF8-D96D4EC16142}"/>
  <bookViews>
    <workbookView xWindow="-120" yWindow="-120" windowWidth="29040" windowHeight="15720" xr2:uid="{00000000-000D-0000-FFFF-FFFF00000000}"/>
  </bookViews>
  <sheets>
    <sheet name="Cost Bid Submission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8" i="1" l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17" i="1"/>
  <c r="A21" i="1"/>
  <c r="A20" i="1"/>
  <c r="A27" i="1"/>
  <c r="A33" i="1"/>
  <c r="A39" i="1"/>
  <c r="A45" i="1"/>
  <c r="A51" i="1"/>
  <c r="A67" i="1"/>
  <c r="A66" i="1"/>
  <c r="A83" i="1"/>
  <c r="A82" i="1"/>
  <c r="A99" i="1"/>
  <c r="A98" i="1"/>
  <c r="A106" i="1"/>
  <c r="A130" i="1"/>
  <c r="A129" i="1"/>
  <c r="A113" i="1"/>
  <c r="F113" i="1"/>
  <c r="F112" i="1"/>
  <c r="F111" i="1"/>
  <c r="F114" i="1" s="1"/>
  <c r="F110" i="1"/>
  <c r="F106" i="1"/>
  <c r="F105" i="1"/>
  <c r="F104" i="1"/>
  <c r="F103" i="1"/>
  <c r="F107" i="1" s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100" i="1" s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56" i="1"/>
  <c r="F57" i="1"/>
  <c r="F58" i="1"/>
  <c r="F59" i="1"/>
  <c r="F60" i="1"/>
  <c r="F61" i="1"/>
  <c r="F62" i="1"/>
  <c r="F63" i="1"/>
  <c r="F64" i="1"/>
  <c r="F65" i="1"/>
  <c r="F66" i="1"/>
  <c r="F67" i="1"/>
  <c r="F55" i="1"/>
  <c r="F68" i="1" s="1"/>
  <c r="F51" i="1"/>
  <c r="F50" i="1"/>
  <c r="F49" i="1"/>
  <c r="F45" i="1"/>
  <c r="F44" i="1"/>
  <c r="F43" i="1"/>
  <c r="F39" i="1"/>
  <c r="F38" i="1"/>
  <c r="F37" i="1"/>
  <c r="F33" i="1"/>
  <c r="F32" i="1"/>
  <c r="F31" i="1"/>
  <c r="F34" i="1" s="1"/>
  <c r="F28" i="1"/>
  <c r="F27" i="1"/>
  <c r="F26" i="1"/>
  <c r="F25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4" i="1"/>
  <c r="F134" i="1" l="1"/>
  <c r="F46" i="1"/>
  <c r="F131" i="1"/>
  <c r="F84" i="1"/>
  <c r="F40" i="1"/>
  <c r="F22" i="1"/>
  <c r="F52" i="1"/>
  <c r="F133" i="1"/>
  <c r="F135" i="1" l="1"/>
</calcChain>
</file>

<file path=xl/sharedStrings.xml><?xml version="1.0" encoding="utf-8"?>
<sst xmlns="http://schemas.openxmlformats.org/spreadsheetml/2006/main" count="299" uniqueCount="105">
  <si>
    <t>Quantity</t>
  </si>
  <si>
    <t>Description</t>
  </si>
  <si>
    <t>Install</t>
  </si>
  <si>
    <t>6,200 Lumen, WUXGA, Laser, LCD Projector</t>
  </si>
  <si>
    <t>Suspended Ceiling Panel</t>
  </si>
  <si>
    <t>Bracket mount RPA INCL SLB285, BLK</t>
  </si>
  <si>
    <t>Airtame 2 with license</t>
  </si>
  <si>
    <t>Wireless Presentation System</t>
  </si>
  <si>
    <t>XTP DTP Extended Receivers</t>
  </si>
  <si>
    <t>Extron DTP CrossPoint 108 4K IPCP Q MA 70</t>
  </si>
  <si>
    <t>Extron DTP T HWP 4K 231D Decora Style Extender for HDMI</t>
  </si>
  <si>
    <t>Extron wall mountable TLP Pro’s (TLP Pro 725M Black?)</t>
  </si>
  <si>
    <t>Extron Link License TLP Control Processor Upgrade</t>
  </si>
  <si>
    <t>Extron Power Injectors for TLP</t>
  </si>
  <si>
    <t xml:space="preserve">Extron XPA-2001-70V amp
</t>
  </si>
  <si>
    <t>Extron SF-26CT Two-way Ceiling Speakers (sold in pairs)</t>
  </si>
  <si>
    <t>Extron AXI 22 AT D Dante Mic jacks in Black</t>
  </si>
  <si>
    <t>Extron DMP 64 Plus C AT - 6x4 Digital Matrix Processor w/Dante</t>
  </si>
  <si>
    <t>Extron XTP DTP 24P/50. 50ft Plenum rated cable for XTP systems</t>
  </si>
  <si>
    <t>ERK-2125 21SP</t>
  </si>
  <si>
    <t>Equipment Rack for switcher and other sources</t>
  </si>
  <si>
    <t>55 inch Digital Signage - 55 4K UHD display w/400 nit 60hz built in speakers</t>
  </si>
  <si>
    <t>Chief XTM1U</t>
  </si>
  <si>
    <t>Chief XTM1U Fusion Series Tilting Landscape Wall Mount for 55 to 82" Displays</t>
  </si>
  <si>
    <t>Extron IN1608 xi IPCP Q MA 70 system switcher</t>
  </si>
  <si>
    <t>Extron TLP Pro 725T Black - Tabletop</t>
  </si>
  <si>
    <t>Extron Cable Cubby Cable/AAP Bracket Kit</t>
  </si>
  <si>
    <t>Extron AC 104 US, Corded cubby assessory</t>
  </si>
  <si>
    <t>Extron Power Injector for TLP</t>
  </si>
  <si>
    <t>Extron XTP/DTP Extender receivers</t>
  </si>
  <si>
    <t>LG Commercial 75UR340C9UD</t>
  </si>
  <si>
    <t>75 Inch 4K UHD Commercial TV with management software, scedular and certified Crestron Connected</t>
  </si>
  <si>
    <t>PI-115</t>
  </si>
  <si>
    <t>Extron TLP Pro 725T</t>
  </si>
  <si>
    <t>Extron IPCP Pro 555 IP Link Pro Control Processor</t>
  </si>
  <si>
    <t>Extron DTP HD DA4 4K 230</t>
  </si>
  <si>
    <t>ExtronTwo-Way SoundField Ceiling Tile Speakers with 8" Woofer and 70/100 V Transformer (in pairs) *</t>
  </si>
  <si>
    <t>AC 104 US, Cord</t>
  </si>
  <si>
    <t>Cable AAP Brckt, CC 650UT, EBP</t>
  </si>
  <si>
    <t>Misc.</t>
  </si>
  <si>
    <t>Installation</t>
  </si>
  <si>
    <t>Manufacturer</t>
  </si>
  <si>
    <t>Manufacturer Part Number</t>
  </si>
  <si>
    <t>Sharp NEC</t>
  </si>
  <si>
    <t>Multi-Purpose Rooms 129 &amp; 134</t>
  </si>
  <si>
    <t>Unit Price</t>
  </si>
  <si>
    <t>Chief</t>
  </si>
  <si>
    <t>Airtame</t>
  </si>
  <si>
    <t>Extron</t>
  </si>
  <si>
    <t>Middle Atlantic</t>
  </si>
  <si>
    <t>Lobby L200</t>
  </si>
  <si>
    <t>Service Desk 200.3</t>
  </si>
  <si>
    <t>Total</t>
  </si>
  <si>
    <t>Multi-Purpose Rooms 129 &amp; 134 Total</t>
  </si>
  <si>
    <t>26-695-50</t>
  </si>
  <si>
    <t>60-1823-10</t>
  </si>
  <si>
    <t>60-1517-12</t>
  </si>
  <si>
    <t>60-1310-03</t>
  </si>
  <si>
    <t>60-850-01</t>
  </si>
  <si>
    <t>60-1233-02</t>
  </si>
  <si>
    <t>79-2577-01</t>
  </si>
  <si>
    <t>60-1563-02</t>
  </si>
  <si>
    <t>60-1421-12</t>
  </si>
  <si>
    <t>60-1381-93A</t>
  </si>
  <si>
    <t>60-1271-13</t>
  </si>
  <si>
    <t>NP-P627UL</t>
  </si>
  <si>
    <t>CMA45S</t>
  </si>
  <si>
    <t>RPA285</t>
  </si>
  <si>
    <t>LG</t>
  </si>
  <si>
    <t>55UR340C9UD</t>
  </si>
  <si>
    <t>XTM1U</t>
  </si>
  <si>
    <t>Attachment A - Cost Bid Submission Form: Milne Library AV Equipment</t>
  </si>
  <si>
    <t>NP-P627UL Projector</t>
  </si>
  <si>
    <t>60-1238-96</t>
  </si>
  <si>
    <t>60-1562-02</t>
  </si>
  <si>
    <t xml:space="preserve"> 70-1039-03</t>
  </si>
  <si>
    <t xml:space="preserve"> 60-1889-01</t>
  </si>
  <si>
    <t xml:space="preserve"> 60-1233-02 </t>
  </si>
  <si>
    <t>Pre Function Lobby L101 Total</t>
  </si>
  <si>
    <t>Main Lobby V200 Total</t>
  </si>
  <si>
    <t>Lobby L200 Total</t>
  </si>
  <si>
    <t>CIT Help Desk 200.2 Total</t>
  </si>
  <si>
    <t>Pre Function Lobby L101</t>
  </si>
  <si>
    <t>Main Lobby V200</t>
  </si>
  <si>
    <t>60-1889-01</t>
  </si>
  <si>
    <t>70-1039-03</t>
  </si>
  <si>
    <t>Active Learning Classroom 302 Total</t>
  </si>
  <si>
    <t>Seminar Room 301 Total</t>
  </si>
  <si>
    <t>Service Desk 200.3 Total</t>
  </si>
  <si>
    <t>Active Learning Classroom 302</t>
  </si>
  <si>
    <t>Seminar Room 301</t>
  </si>
  <si>
    <t>CIT Help Desk 200.2</t>
  </si>
  <si>
    <t>DSL/TLC 303</t>
  </si>
  <si>
    <t>Group Study 309</t>
  </si>
  <si>
    <t>Group Study 316</t>
  </si>
  <si>
    <t>Library Instruction Classroom 319</t>
  </si>
  <si>
    <t>Hardware Total</t>
  </si>
  <si>
    <t>Installation Total</t>
  </si>
  <si>
    <t>60-1434-01</t>
  </si>
  <si>
    <t>60-1437-01</t>
  </si>
  <si>
    <t>60-1862-03</t>
  </si>
  <si>
    <t>Milne Library AV Project Total</t>
  </si>
  <si>
    <t>Installation labor for all equipment listed above</t>
  </si>
  <si>
    <t>Miscellaneous cable, speaker cable, and connectors required to install equipment listed above</t>
  </si>
  <si>
    <r>
      <t xml:space="preserve">Miscellaneous cable, speaker cable, and connectors required to install equipment listed above.
</t>
    </r>
    <r>
      <rPr>
        <i/>
        <sz val="10"/>
        <color theme="1"/>
        <rFont val="Arial"/>
        <family val="2"/>
        <scheme val="minor"/>
      </rPr>
      <t xml:space="preserve">(Note: Cables will need to be routed through the janitors' closet in 
room 320, down to level 2, and back up into the teacher's desk.)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</si>
</sst>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color rgb="FF000000"/>
      <name val="Arial"/>
      <scheme val="minor"/>
    </font>
    <font>
      <b/>
      <u/>
      <sz val="16"/>
      <color theme="1"/>
      <name val="Arial"/>
      <family val="2"/>
      <scheme val="minor"/>
    </font>
    <font>
      <u/>
      <sz val="10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i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44" fontId="12" fillId="0" borderId="3" xfId="0" applyNumberFormat="1" applyFont="1" applyBorder="1" applyAlignment="1">
      <alignment horizontal="center"/>
    </xf>
    <xf numFmtId="44" fontId="12" fillId="0" borderId="5" xfId="0" applyNumberFormat="1" applyFont="1" applyBorder="1" applyAlignment="1">
      <alignment horizontal="center"/>
    </xf>
    <xf numFmtId="44" fontId="12" fillId="0" borderId="8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44" fontId="6" fillId="0" borderId="14" xfId="1" applyFont="1" applyBorder="1" applyAlignment="1">
      <alignment horizontal="center"/>
    </xf>
    <xf numFmtId="44" fontId="12" fillId="0" borderId="17" xfId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4" fontId="12" fillId="0" borderId="17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4" fontId="10" fillId="0" borderId="17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wrapText="1"/>
    </xf>
    <xf numFmtId="44" fontId="6" fillId="2" borderId="9" xfId="1" applyFont="1" applyFill="1" applyBorder="1" applyAlignment="1" applyProtection="1">
      <alignment horizontal="center"/>
      <protection locked="0"/>
    </xf>
    <xf numFmtId="44" fontId="5" fillId="2" borderId="9" xfId="1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15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1079"/>
  <sheetViews>
    <sheetView tabSelected="1" workbookViewId="0">
      <pane ySplit="2" topLeftCell="A3" activePane="bottomLeft" state="frozen"/>
      <selection pane="bottomLeft" activeCell="E4" sqref="E4"/>
    </sheetView>
  </sheetViews>
  <sheetFormatPr defaultColWidth="12.5703125" defaultRowHeight="15.75" customHeight="1" x14ac:dyDescent="0.2"/>
  <cols>
    <col min="1" max="1" width="13.42578125" bestFit="1" customWidth="1"/>
    <col min="2" max="2" width="27.42578125" bestFit="1" customWidth="1"/>
    <col min="3" max="3" width="88.5703125" bestFit="1" customWidth="1"/>
    <col min="4" max="4" width="18.42578125" customWidth="1"/>
  </cols>
  <sheetData>
    <row r="1" spans="1:23" ht="20.25" x14ac:dyDescent="0.3">
      <c r="A1" s="31" t="s">
        <v>71</v>
      </c>
      <c r="B1" s="31"/>
      <c r="C1" s="31"/>
      <c r="D1" s="31"/>
      <c r="E1" s="31"/>
      <c r="F1" s="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 thickBot="1" x14ac:dyDescent="0.25">
      <c r="A2" s="19" t="s">
        <v>41</v>
      </c>
      <c r="B2" s="19" t="s">
        <v>42</v>
      </c>
      <c r="C2" s="20" t="s">
        <v>1</v>
      </c>
      <c r="D2" s="21" t="s">
        <v>0</v>
      </c>
      <c r="E2" s="19" t="s">
        <v>45</v>
      </c>
      <c r="F2" s="19" t="s">
        <v>52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 x14ac:dyDescent="0.2">
      <c r="A3" s="28" t="s">
        <v>44</v>
      </c>
      <c r="B3" s="29"/>
      <c r="C3" s="29"/>
      <c r="D3" s="29"/>
      <c r="E3" s="29"/>
      <c r="F3" s="3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2.75" x14ac:dyDescent="0.2">
      <c r="A4" s="16" t="s">
        <v>43</v>
      </c>
      <c r="B4" s="12" t="s">
        <v>65</v>
      </c>
      <c r="C4" s="13" t="s">
        <v>3</v>
      </c>
      <c r="D4" s="14">
        <v>3</v>
      </c>
      <c r="E4" s="26"/>
      <c r="F4" s="17">
        <f>D4*E4</f>
        <v>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2.75" x14ac:dyDescent="0.2">
      <c r="A5" s="16" t="s">
        <v>46</v>
      </c>
      <c r="B5" s="12" t="s">
        <v>66</v>
      </c>
      <c r="C5" s="13" t="s">
        <v>4</v>
      </c>
      <c r="D5" s="14">
        <v>3</v>
      </c>
      <c r="E5" s="26"/>
      <c r="F5" s="17">
        <f t="shared" ref="F5:F21" si="0">D5*E5</f>
        <v>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2.75" x14ac:dyDescent="0.2">
      <c r="A6" s="16" t="s">
        <v>46</v>
      </c>
      <c r="B6" s="12" t="s">
        <v>67</v>
      </c>
      <c r="C6" s="15" t="s">
        <v>5</v>
      </c>
      <c r="D6" s="14">
        <v>3</v>
      </c>
      <c r="E6" s="26"/>
      <c r="F6" s="17">
        <f t="shared" si="0"/>
        <v>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 x14ac:dyDescent="0.2">
      <c r="A7" s="16" t="s">
        <v>47</v>
      </c>
      <c r="B7" s="12" t="s">
        <v>6</v>
      </c>
      <c r="C7" s="13" t="s">
        <v>7</v>
      </c>
      <c r="D7" s="14">
        <v>3</v>
      </c>
      <c r="E7" s="26"/>
      <c r="F7" s="17">
        <f t="shared" si="0"/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2.75" x14ac:dyDescent="0.2">
      <c r="A8" s="16" t="s">
        <v>48</v>
      </c>
      <c r="B8" s="12" t="s">
        <v>64</v>
      </c>
      <c r="C8" s="13" t="s">
        <v>8</v>
      </c>
      <c r="D8" s="14">
        <v>4</v>
      </c>
      <c r="E8" s="26"/>
      <c r="F8" s="17">
        <f t="shared" si="0"/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 x14ac:dyDescent="0.2">
      <c r="A9" s="16" t="s">
        <v>48</v>
      </c>
      <c r="B9" s="12" t="s">
        <v>63</v>
      </c>
      <c r="C9" s="13" t="s">
        <v>9</v>
      </c>
      <c r="D9" s="14">
        <v>1</v>
      </c>
      <c r="E9" s="26"/>
      <c r="F9" s="17">
        <f t="shared" si="0"/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2.75" x14ac:dyDescent="0.2">
      <c r="A10" s="16" t="s">
        <v>48</v>
      </c>
      <c r="B10" s="12" t="s">
        <v>62</v>
      </c>
      <c r="C10" s="13" t="s">
        <v>10</v>
      </c>
      <c r="D10" s="14">
        <v>2</v>
      </c>
      <c r="E10" s="26"/>
      <c r="F10" s="17">
        <f t="shared" si="0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2.75" x14ac:dyDescent="0.2">
      <c r="A11" s="16" t="s">
        <v>48</v>
      </c>
      <c r="B11" s="12" t="s">
        <v>61</v>
      </c>
      <c r="C11" s="13" t="s">
        <v>11</v>
      </c>
      <c r="D11" s="14">
        <v>2</v>
      </c>
      <c r="E11" s="26"/>
      <c r="F11" s="17">
        <f t="shared" si="0"/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2.75" x14ac:dyDescent="0.2">
      <c r="A12" s="16" t="s">
        <v>48</v>
      </c>
      <c r="B12" s="12" t="s">
        <v>60</v>
      </c>
      <c r="C12" s="13" t="s">
        <v>12</v>
      </c>
      <c r="D12" s="14">
        <v>2</v>
      </c>
      <c r="E12" s="26"/>
      <c r="F12" s="17">
        <f t="shared" si="0"/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2.75" x14ac:dyDescent="0.2">
      <c r="A13" s="16" t="s">
        <v>48</v>
      </c>
      <c r="B13" s="12" t="s">
        <v>59</v>
      </c>
      <c r="C13" s="13" t="s">
        <v>13</v>
      </c>
      <c r="D13" s="14">
        <v>2</v>
      </c>
      <c r="E13" s="26"/>
      <c r="F13" s="17">
        <f t="shared" si="0"/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 x14ac:dyDescent="0.2">
      <c r="A14" s="16" t="s">
        <v>48</v>
      </c>
      <c r="B14" s="12" t="s">
        <v>58</v>
      </c>
      <c r="C14" s="13" t="s">
        <v>14</v>
      </c>
      <c r="D14" s="14">
        <v>1</v>
      </c>
      <c r="E14" s="26"/>
      <c r="F14" s="17">
        <f t="shared" si="0"/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 x14ac:dyDescent="0.2">
      <c r="A15" s="16" t="s">
        <v>48</v>
      </c>
      <c r="B15" s="12" t="s">
        <v>57</v>
      </c>
      <c r="C15" s="13" t="s">
        <v>15</v>
      </c>
      <c r="D15" s="14">
        <v>6</v>
      </c>
      <c r="E15" s="26"/>
      <c r="F15" s="17">
        <f t="shared" si="0"/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2.75" x14ac:dyDescent="0.2">
      <c r="A16" s="16" t="s">
        <v>48</v>
      </c>
      <c r="B16" s="12" t="s">
        <v>56</v>
      </c>
      <c r="C16" s="13" t="s">
        <v>16</v>
      </c>
      <c r="D16" s="14">
        <v>2</v>
      </c>
      <c r="E16" s="26"/>
      <c r="F16" s="17">
        <f t="shared" si="0"/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 x14ac:dyDescent="0.2">
      <c r="A17" s="16" t="s">
        <v>48</v>
      </c>
      <c r="B17" s="12" t="s">
        <v>55</v>
      </c>
      <c r="C17" s="13" t="s">
        <v>17</v>
      </c>
      <c r="D17" s="14">
        <v>1</v>
      </c>
      <c r="E17" s="26"/>
      <c r="F17" s="17">
        <f t="shared" si="0"/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 x14ac:dyDescent="0.2">
      <c r="A18" s="16" t="s">
        <v>48</v>
      </c>
      <c r="B18" s="12" t="s">
        <v>54</v>
      </c>
      <c r="C18" s="13" t="s">
        <v>18</v>
      </c>
      <c r="D18" s="14">
        <v>6</v>
      </c>
      <c r="E18" s="26"/>
      <c r="F18" s="17">
        <f t="shared" si="0"/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 x14ac:dyDescent="0.2">
      <c r="A19" s="16" t="s">
        <v>49</v>
      </c>
      <c r="B19" s="12" t="s">
        <v>19</v>
      </c>
      <c r="C19" s="13" t="s">
        <v>20</v>
      </c>
      <c r="D19" s="14">
        <v>1</v>
      </c>
      <c r="E19" s="26"/>
      <c r="F19" s="17">
        <f t="shared" si="0"/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.75" x14ac:dyDescent="0.2">
      <c r="A20" s="16" t="str">
        <f>"---"</f>
        <v>---</v>
      </c>
      <c r="B20" s="12" t="s">
        <v>39</v>
      </c>
      <c r="C20" s="13" t="s">
        <v>103</v>
      </c>
      <c r="D20" s="14">
        <v>1</v>
      </c>
      <c r="E20" s="26"/>
      <c r="F20" s="17">
        <f t="shared" si="0"/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 x14ac:dyDescent="0.2">
      <c r="A21" s="16" t="str">
        <f>"---"</f>
        <v>---</v>
      </c>
      <c r="B21" s="12" t="s">
        <v>2</v>
      </c>
      <c r="C21" s="13" t="s">
        <v>102</v>
      </c>
      <c r="D21" s="14">
        <v>1</v>
      </c>
      <c r="E21" s="26"/>
      <c r="F21" s="17">
        <f t="shared" si="0"/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3.5" thickBot="1" x14ac:dyDescent="0.25">
      <c r="A22" s="32" t="s">
        <v>53</v>
      </c>
      <c r="B22" s="33"/>
      <c r="C22" s="33"/>
      <c r="D22" s="33"/>
      <c r="E22" s="33"/>
      <c r="F22" s="18">
        <f>SUM(F4:F21)</f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3.5" thickBot="1" x14ac:dyDescent="0.25">
      <c r="A23" s="2"/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 x14ac:dyDescent="0.2">
      <c r="A24" s="28" t="s">
        <v>82</v>
      </c>
      <c r="B24" s="29"/>
      <c r="C24" s="29"/>
      <c r="D24" s="29"/>
      <c r="E24" s="29"/>
      <c r="F24" s="30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 x14ac:dyDescent="0.2">
      <c r="A25" s="16" t="s">
        <v>68</v>
      </c>
      <c r="B25" s="12" t="s">
        <v>69</v>
      </c>
      <c r="C25" s="13" t="s">
        <v>21</v>
      </c>
      <c r="D25" s="14">
        <v>1</v>
      </c>
      <c r="E25" s="26"/>
      <c r="F25" s="17">
        <f t="shared" ref="F25:F27" si="1">D25*E25</f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.75" x14ac:dyDescent="0.2">
      <c r="A26" s="16" t="s">
        <v>46</v>
      </c>
      <c r="B26" s="14" t="s">
        <v>22</v>
      </c>
      <c r="C26" s="13" t="s">
        <v>23</v>
      </c>
      <c r="D26" s="14">
        <v>1</v>
      </c>
      <c r="E26" s="26"/>
      <c r="F26" s="17">
        <f t="shared" si="1"/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 x14ac:dyDescent="0.2">
      <c r="A27" s="16" t="str">
        <f>"---"</f>
        <v>---</v>
      </c>
      <c r="B27" s="12" t="s">
        <v>2</v>
      </c>
      <c r="C27" s="13" t="s">
        <v>102</v>
      </c>
      <c r="D27" s="14">
        <v>1</v>
      </c>
      <c r="E27" s="26"/>
      <c r="F27" s="17">
        <f t="shared" si="1"/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3.5" thickBot="1" x14ac:dyDescent="0.25">
      <c r="A28" s="32" t="s">
        <v>78</v>
      </c>
      <c r="B28" s="33"/>
      <c r="C28" s="33"/>
      <c r="D28" s="33"/>
      <c r="E28" s="33"/>
      <c r="F28" s="18">
        <f>SUM(F25:F27)</f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3.5" thickBot="1" x14ac:dyDescent="0.25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 x14ac:dyDescent="0.2">
      <c r="A30" s="28" t="s">
        <v>83</v>
      </c>
      <c r="B30" s="29"/>
      <c r="C30" s="29"/>
      <c r="D30" s="29"/>
      <c r="E30" s="29"/>
      <c r="F30" s="3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2.75" x14ac:dyDescent="0.2">
      <c r="A31" s="16" t="s">
        <v>68</v>
      </c>
      <c r="B31" s="12" t="s">
        <v>69</v>
      </c>
      <c r="C31" s="13" t="s">
        <v>21</v>
      </c>
      <c r="D31" s="14">
        <v>1</v>
      </c>
      <c r="E31" s="26"/>
      <c r="F31" s="17">
        <f t="shared" ref="F31:F33" si="2">D31*E31</f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 x14ac:dyDescent="0.2">
      <c r="A32" s="16" t="s">
        <v>46</v>
      </c>
      <c r="B32" s="12" t="s">
        <v>70</v>
      </c>
      <c r="C32" s="13" t="s">
        <v>23</v>
      </c>
      <c r="D32" s="14">
        <v>1</v>
      </c>
      <c r="E32" s="26"/>
      <c r="F32" s="17">
        <f t="shared" si="2"/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 x14ac:dyDescent="0.2">
      <c r="A33" s="16" t="str">
        <f>"---"</f>
        <v>---</v>
      </c>
      <c r="B33" s="14" t="s">
        <v>2</v>
      </c>
      <c r="C33" s="13" t="s">
        <v>102</v>
      </c>
      <c r="D33" s="14">
        <v>1</v>
      </c>
      <c r="E33" s="26"/>
      <c r="F33" s="17">
        <f t="shared" si="2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3.5" thickBot="1" x14ac:dyDescent="0.25">
      <c r="A34" s="32" t="s">
        <v>79</v>
      </c>
      <c r="B34" s="33"/>
      <c r="C34" s="33"/>
      <c r="D34" s="33"/>
      <c r="E34" s="33"/>
      <c r="F34" s="18">
        <f>SUM(F31:F33)</f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3.5" thickBot="1" x14ac:dyDescent="0.25">
      <c r="A35" s="2"/>
      <c r="B35" s="3"/>
      <c r="C35" s="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.75" x14ac:dyDescent="0.2">
      <c r="A36" s="28" t="s">
        <v>50</v>
      </c>
      <c r="B36" s="29"/>
      <c r="C36" s="29"/>
      <c r="D36" s="29"/>
      <c r="E36" s="29"/>
      <c r="F36" s="3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2.75" x14ac:dyDescent="0.2">
      <c r="A37" s="16" t="s">
        <v>68</v>
      </c>
      <c r="B37" s="12" t="s">
        <v>69</v>
      </c>
      <c r="C37" s="13" t="s">
        <v>21</v>
      </c>
      <c r="D37" s="14">
        <v>1</v>
      </c>
      <c r="E37" s="26"/>
      <c r="F37" s="17">
        <f t="shared" ref="F37:F39" si="3">D37*E37</f>
        <v>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 x14ac:dyDescent="0.2">
      <c r="A38" s="16" t="s">
        <v>46</v>
      </c>
      <c r="B38" s="12" t="s">
        <v>70</v>
      </c>
      <c r="C38" s="13" t="s">
        <v>23</v>
      </c>
      <c r="D38" s="14">
        <v>1</v>
      </c>
      <c r="E38" s="26"/>
      <c r="F38" s="17">
        <f t="shared" si="3"/>
        <v>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 x14ac:dyDescent="0.2">
      <c r="A39" s="16" t="str">
        <f>"---"</f>
        <v>---</v>
      </c>
      <c r="B39" s="14" t="s">
        <v>2</v>
      </c>
      <c r="C39" s="13" t="s">
        <v>102</v>
      </c>
      <c r="D39" s="14">
        <v>1</v>
      </c>
      <c r="E39" s="26"/>
      <c r="F39" s="17">
        <f t="shared" si="3"/>
        <v>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3.5" thickBot="1" x14ac:dyDescent="0.25">
      <c r="A40" s="32" t="s">
        <v>80</v>
      </c>
      <c r="B40" s="33"/>
      <c r="C40" s="33"/>
      <c r="D40" s="33"/>
      <c r="E40" s="33"/>
      <c r="F40" s="18">
        <f>SUM(F37:F39)</f>
        <v>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3.5" thickBot="1" x14ac:dyDescent="0.25">
      <c r="A41" s="2"/>
      <c r="B41" s="3"/>
      <c r="C41" s="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.75" x14ac:dyDescent="0.2">
      <c r="A42" s="28" t="s">
        <v>91</v>
      </c>
      <c r="B42" s="29"/>
      <c r="C42" s="29"/>
      <c r="D42" s="29"/>
      <c r="E42" s="29"/>
      <c r="F42" s="30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.75" x14ac:dyDescent="0.2">
      <c r="A43" s="16" t="s">
        <v>68</v>
      </c>
      <c r="B43" s="12" t="s">
        <v>69</v>
      </c>
      <c r="C43" s="13" t="s">
        <v>21</v>
      </c>
      <c r="D43" s="14">
        <v>1</v>
      </c>
      <c r="E43" s="26"/>
      <c r="F43" s="17">
        <f t="shared" ref="F43:F45" si="4">D43*E43</f>
        <v>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 x14ac:dyDescent="0.2">
      <c r="A44" s="16" t="s">
        <v>46</v>
      </c>
      <c r="B44" s="12" t="s">
        <v>70</v>
      </c>
      <c r="C44" s="13" t="s">
        <v>23</v>
      </c>
      <c r="D44" s="14">
        <v>1</v>
      </c>
      <c r="E44" s="26"/>
      <c r="F44" s="17">
        <f t="shared" si="4"/>
        <v>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 x14ac:dyDescent="0.2">
      <c r="A45" s="16" t="str">
        <f>"---"</f>
        <v>---</v>
      </c>
      <c r="B45" s="14" t="s">
        <v>2</v>
      </c>
      <c r="C45" s="13" t="s">
        <v>102</v>
      </c>
      <c r="D45" s="14">
        <v>1</v>
      </c>
      <c r="E45" s="26"/>
      <c r="F45" s="17">
        <f t="shared" si="4"/>
        <v>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3.5" thickBot="1" x14ac:dyDescent="0.25">
      <c r="A46" s="32" t="s">
        <v>81</v>
      </c>
      <c r="B46" s="33"/>
      <c r="C46" s="33"/>
      <c r="D46" s="33"/>
      <c r="E46" s="33"/>
      <c r="F46" s="18">
        <f>SUM(F43:F45)</f>
        <v>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3.5" thickBot="1" x14ac:dyDescent="0.25">
      <c r="A47" s="2"/>
      <c r="B47" s="3"/>
      <c r="C47" s="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.75" x14ac:dyDescent="0.2">
      <c r="A48" s="28" t="s">
        <v>51</v>
      </c>
      <c r="B48" s="29"/>
      <c r="C48" s="29"/>
      <c r="D48" s="29"/>
      <c r="E48" s="29"/>
      <c r="F48" s="30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.75" x14ac:dyDescent="0.2">
      <c r="A49" s="23" t="s">
        <v>68</v>
      </c>
      <c r="B49" s="14" t="s">
        <v>69</v>
      </c>
      <c r="C49" s="13" t="s">
        <v>21</v>
      </c>
      <c r="D49" s="14">
        <v>1</v>
      </c>
      <c r="E49" s="26"/>
      <c r="F49" s="17">
        <f t="shared" ref="F49:F51" si="5">D49*E49</f>
        <v>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 x14ac:dyDescent="0.2">
      <c r="A50" s="23" t="s">
        <v>46</v>
      </c>
      <c r="B50" s="14" t="s">
        <v>70</v>
      </c>
      <c r="C50" s="13" t="s">
        <v>23</v>
      </c>
      <c r="D50" s="14">
        <v>1</v>
      </c>
      <c r="E50" s="26"/>
      <c r="F50" s="17">
        <f t="shared" si="5"/>
        <v>0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 x14ac:dyDescent="0.2">
      <c r="A51" s="16" t="str">
        <f>"---"</f>
        <v>---</v>
      </c>
      <c r="B51" s="14" t="s">
        <v>2</v>
      </c>
      <c r="C51" s="13" t="s">
        <v>102</v>
      </c>
      <c r="D51" s="14">
        <v>1</v>
      </c>
      <c r="E51" s="26"/>
      <c r="F51" s="17">
        <f t="shared" si="5"/>
        <v>0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3.5" thickBot="1" x14ac:dyDescent="0.25">
      <c r="A52" s="32" t="s">
        <v>88</v>
      </c>
      <c r="B52" s="33"/>
      <c r="C52" s="33"/>
      <c r="D52" s="33"/>
      <c r="E52" s="33"/>
      <c r="F52" s="18">
        <f>SUM(F49:F51)</f>
        <v>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3.5" thickBot="1" x14ac:dyDescent="0.25">
      <c r="A53" s="2"/>
      <c r="B53" s="3"/>
      <c r="C53" s="6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.75" x14ac:dyDescent="0.2">
      <c r="A54" s="28" t="s">
        <v>90</v>
      </c>
      <c r="B54" s="29"/>
      <c r="C54" s="29"/>
      <c r="D54" s="29"/>
      <c r="E54" s="29"/>
      <c r="F54" s="30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.75" x14ac:dyDescent="0.2">
      <c r="A55" s="23" t="s">
        <v>43</v>
      </c>
      <c r="B55" s="14" t="s">
        <v>72</v>
      </c>
      <c r="C55" s="13" t="s">
        <v>3</v>
      </c>
      <c r="D55" s="14">
        <v>1</v>
      </c>
      <c r="E55" s="27"/>
      <c r="F55" s="17">
        <f>D55*E55</f>
        <v>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 x14ac:dyDescent="0.2">
      <c r="A56" s="23" t="s">
        <v>46</v>
      </c>
      <c r="B56" s="14" t="s">
        <v>66</v>
      </c>
      <c r="C56" s="13" t="s">
        <v>4</v>
      </c>
      <c r="D56" s="14">
        <v>1</v>
      </c>
      <c r="E56" s="27"/>
      <c r="F56" s="17">
        <f t="shared" ref="F56:F67" si="6">D56*E56</f>
        <v>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 x14ac:dyDescent="0.2">
      <c r="A57" s="23" t="s">
        <v>46</v>
      </c>
      <c r="B57" s="14" t="s">
        <v>67</v>
      </c>
      <c r="C57" s="13" t="s">
        <v>5</v>
      </c>
      <c r="D57" s="14">
        <v>1</v>
      </c>
      <c r="E57" s="27"/>
      <c r="F57" s="17">
        <f t="shared" si="6"/>
        <v>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.75" x14ac:dyDescent="0.2">
      <c r="A58" s="23" t="s">
        <v>47</v>
      </c>
      <c r="B58" s="14" t="s">
        <v>6</v>
      </c>
      <c r="C58" s="13" t="s">
        <v>7</v>
      </c>
      <c r="D58" s="14">
        <v>1</v>
      </c>
      <c r="E58" s="27"/>
      <c r="F58" s="17">
        <f t="shared" si="6"/>
        <v>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.75" x14ac:dyDescent="0.2">
      <c r="A59" s="23" t="s">
        <v>48</v>
      </c>
      <c r="B59" s="14" t="s">
        <v>73</v>
      </c>
      <c r="C59" s="13" t="s">
        <v>24</v>
      </c>
      <c r="D59" s="14">
        <v>1</v>
      </c>
      <c r="E59" s="27"/>
      <c r="F59" s="17">
        <f t="shared" si="6"/>
        <v>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.75" x14ac:dyDescent="0.2">
      <c r="A60" s="23" t="s">
        <v>48</v>
      </c>
      <c r="B60" s="14" t="s">
        <v>74</v>
      </c>
      <c r="C60" s="13" t="s">
        <v>25</v>
      </c>
      <c r="D60" s="14">
        <v>1</v>
      </c>
      <c r="E60" s="27"/>
      <c r="F60" s="17">
        <f t="shared" si="6"/>
        <v>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2.75" x14ac:dyDescent="0.2">
      <c r="A61" s="23" t="s">
        <v>48</v>
      </c>
      <c r="B61" s="14" t="s">
        <v>75</v>
      </c>
      <c r="C61" s="13" t="s">
        <v>26</v>
      </c>
      <c r="D61" s="14">
        <v>1</v>
      </c>
      <c r="E61" s="27"/>
      <c r="F61" s="17">
        <f t="shared" si="6"/>
        <v>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2.75" x14ac:dyDescent="0.2">
      <c r="A62" s="23" t="s">
        <v>48</v>
      </c>
      <c r="B62" s="14" t="s">
        <v>76</v>
      </c>
      <c r="C62" s="13" t="s">
        <v>27</v>
      </c>
      <c r="D62" s="14">
        <v>1</v>
      </c>
      <c r="E62" s="27"/>
      <c r="F62" s="17">
        <f t="shared" si="6"/>
        <v>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2.75" x14ac:dyDescent="0.2">
      <c r="A63" s="23" t="s">
        <v>48</v>
      </c>
      <c r="B63" s="14" t="s">
        <v>77</v>
      </c>
      <c r="C63" s="13" t="s">
        <v>28</v>
      </c>
      <c r="D63" s="14">
        <v>1</v>
      </c>
      <c r="E63" s="27"/>
      <c r="F63" s="17">
        <f t="shared" si="6"/>
        <v>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2.75" x14ac:dyDescent="0.2">
      <c r="A64" s="23" t="s">
        <v>48</v>
      </c>
      <c r="B64" s="14" t="s">
        <v>57</v>
      </c>
      <c r="C64" s="13" t="s">
        <v>15</v>
      </c>
      <c r="D64" s="14">
        <v>3</v>
      </c>
      <c r="E64" s="27"/>
      <c r="F64" s="17">
        <f t="shared" si="6"/>
        <v>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2.75" x14ac:dyDescent="0.2">
      <c r="A65" s="23" t="s">
        <v>48</v>
      </c>
      <c r="B65" s="14" t="s">
        <v>64</v>
      </c>
      <c r="C65" s="13" t="s">
        <v>29</v>
      </c>
      <c r="D65" s="14">
        <v>1</v>
      </c>
      <c r="E65" s="27"/>
      <c r="F65" s="17">
        <f t="shared" si="6"/>
        <v>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2.75" x14ac:dyDescent="0.2">
      <c r="A66" s="16" t="str">
        <f>"---"</f>
        <v>---</v>
      </c>
      <c r="B66" s="14" t="s">
        <v>39</v>
      </c>
      <c r="C66" s="13" t="s">
        <v>103</v>
      </c>
      <c r="D66" s="14">
        <v>1</v>
      </c>
      <c r="E66" s="27"/>
      <c r="F66" s="17">
        <f t="shared" si="6"/>
        <v>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2.75" x14ac:dyDescent="0.2">
      <c r="A67" s="16" t="str">
        <f>"---"</f>
        <v>---</v>
      </c>
      <c r="B67" s="14" t="s">
        <v>2</v>
      </c>
      <c r="C67" s="13" t="s">
        <v>102</v>
      </c>
      <c r="D67" s="14">
        <v>1</v>
      </c>
      <c r="E67" s="27"/>
      <c r="F67" s="17">
        <f t="shared" si="6"/>
        <v>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3.5" thickBot="1" x14ac:dyDescent="0.25">
      <c r="A68" s="32" t="s">
        <v>87</v>
      </c>
      <c r="B68" s="33"/>
      <c r="C68" s="33"/>
      <c r="D68" s="33"/>
      <c r="E68" s="33"/>
      <c r="F68" s="24">
        <f>SUM(F55:F67)</f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3.5" thickBot="1" x14ac:dyDescent="0.25">
      <c r="A69" s="2"/>
      <c r="B69" s="3"/>
      <c r="C69" s="6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2.75" x14ac:dyDescent="0.2">
      <c r="A70" s="28" t="s">
        <v>89</v>
      </c>
      <c r="B70" s="29"/>
      <c r="C70" s="29"/>
      <c r="D70" s="29"/>
      <c r="E70" s="29"/>
      <c r="F70" s="30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2.75" x14ac:dyDescent="0.2">
      <c r="A71" s="16" t="s">
        <v>43</v>
      </c>
      <c r="B71" s="12" t="s">
        <v>72</v>
      </c>
      <c r="C71" s="13" t="s">
        <v>3</v>
      </c>
      <c r="D71" s="14">
        <v>1</v>
      </c>
      <c r="E71" s="27"/>
      <c r="F71" s="17">
        <f>D71*E71</f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2.75" x14ac:dyDescent="0.2">
      <c r="A72" s="16" t="s">
        <v>46</v>
      </c>
      <c r="B72" s="12" t="s">
        <v>66</v>
      </c>
      <c r="C72" s="13" t="s">
        <v>4</v>
      </c>
      <c r="D72" s="14">
        <v>1</v>
      </c>
      <c r="E72" s="27"/>
      <c r="F72" s="17">
        <f t="shared" ref="F72:F83" si="7">D72*E72</f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2.75" x14ac:dyDescent="0.2">
      <c r="A73" s="16" t="s">
        <v>46</v>
      </c>
      <c r="B73" s="12" t="s">
        <v>67</v>
      </c>
      <c r="C73" s="13" t="s">
        <v>5</v>
      </c>
      <c r="D73" s="14">
        <v>1</v>
      </c>
      <c r="E73" s="27"/>
      <c r="F73" s="17">
        <f t="shared" si="7"/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2.75" x14ac:dyDescent="0.2">
      <c r="A74" s="16" t="s">
        <v>47</v>
      </c>
      <c r="B74" s="14" t="s">
        <v>6</v>
      </c>
      <c r="C74" s="13" t="s">
        <v>7</v>
      </c>
      <c r="D74" s="14">
        <v>1</v>
      </c>
      <c r="E74" s="27"/>
      <c r="F74" s="17">
        <f t="shared" si="7"/>
        <v>0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2.75" x14ac:dyDescent="0.2">
      <c r="A75" s="16" t="s">
        <v>48</v>
      </c>
      <c r="B75" s="12" t="s">
        <v>73</v>
      </c>
      <c r="C75" s="13" t="s">
        <v>24</v>
      </c>
      <c r="D75" s="14">
        <v>1</v>
      </c>
      <c r="E75" s="27"/>
      <c r="F75" s="17">
        <f t="shared" si="7"/>
        <v>0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2.75" x14ac:dyDescent="0.2">
      <c r="A76" s="16" t="s">
        <v>48</v>
      </c>
      <c r="B76" s="12" t="s">
        <v>74</v>
      </c>
      <c r="C76" s="13" t="s">
        <v>25</v>
      </c>
      <c r="D76" s="14">
        <v>1</v>
      </c>
      <c r="E76" s="27"/>
      <c r="F76" s="17">
        <f t="shared" si="7"/>
        <v>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2.75" x14ac:dyDescent="0.2">
      <c r="A77" s="16" t="s">
        <v>48</v>
      </c>
      <c r="B77" s="12" t="s">
        <v>85</v>
      </c>
      <c r="C77" s="13" t="s">
        <v>26</v>
      </c>
      <c r="D77" s="14">
        <v>1</v>
      </c>
      <c r="E77" s="27"/>
      <c r="F77" s="17">
        <f t="shared" si="7"/>
        <v>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2.75" x14ac:dyDescent="0.2">
      <c r="A78" s="16" t="s">
        <v>48</v>
      </c>
      <c r="B78" s="12" t="s">
        <v>84</v>
      </c>
      <c r="C78" s="13" t="s">
        <v>27</v>
      </c>
      <c r="D78" s="14">
        <v>1</v>
      </c>
      <c r="E78" s="27"/>
      <c r="F78" s="17">
        <f t="shared" si="7"/>
        <v>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2.75" x14ac:dyDescent="0.2">
      <c r="A79" s="16" t="s">
        <v>48</v>
      </c>
      <c r="B79" s="12" t="s">
        <v>77</v>
      </c>
      <c r="C79" s="13" t="s">
        <v>28</v>
      </c>
      <c r="D79" s="14">
        <v>1</v>
      </c>
      <c r="E79" s="27"/>
      <c r="F79" s="17">
        <f t="shared" si="7"/>
        <v>0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2.75" x14ac:dyDescent="0.2">
      <c r="A80" s="16" t="s">
        <v>48</v>
      </c>
      <c r="B80" s="12" t="s">
        <v>57</v>
      </c>
      <c r="C80" s="13" t="s">
        <v>15</v>
      </c>
      <c r="D80" s="14">
        <v>3</v>
      </c>
      <c r="E80" s="27"/>
      <c r="F80" s="17">
        <f t="shared" si="7"/>
        <v>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2.75" x14ac:dyDescent="0.2">
      <c r="A81" s="16" t="s">
        <v>48</v>
      </c>
      <c r="B81" s="12" t="s">
        <v>64</v>
      </c>
      <c r="C81" s="13" t="s">
        <v>29</v>
      </c>
      <c r="D81" s="14">
        <v>1</v>
      </c>
      <c r="E81" s="27"/>
      <c r="F81" s="17">
        <f t="shared" si="7"/>
        <v>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2.75" x14ac:dyDescent="0.2">
      <c r="A82" s="16" t="str">
        <f>"---"</f>
        <v>---</v>
      </c>
      <c r="B82" s="12" t="s">
        <v>39</v>
      </c>
      <c r="C82" s="13" t="s">
        <v>103</v>
      </c>
      <c r="D82" s="14">
        <v>1</v>
      </c>
      <c r="E82" s="27"/>
      <c r="F82" s="17">
        <f t="shared" si="7"/>
        <v>0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2.75" x14ac:dyDescent="0.2">
      <c r="A83" s="16" t="str">
        <f>"---"</f>
        <v>---</v>
      </c>
      <c r="B83" s="12" t="s">
        <v>2</v>
      </c>
      <c r="C83" s="13" t="s">
        <v>102</v>
      </c>
      <c r="D83" s="14">
        <v>1</v>
      </c>
      <c r="E83" s="27"/>
      <c r="F83" s="17">
        <f t="shared" si="7"/>
        <v>0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3.5" thickBot="1" x14ac:dyDescent="0.25">
      <c r="A84" s="32" t="s">
        <v>86</v>
      </c>
      <c r="B84" s="33"/>
      <c r="C84" s="33"/>
      <c r="D84" s="33"/>
      <c r="E84" s="33"/>
      <c r="F84" s="22">
        <f>SUM(F71:F83)</f>
        <v>0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3.5" thickBot="1" x14ac:dyDescent="0.25">
      <c r="A85" s="2"/>
      <c r="B85" s="3"/>
      <c r="C85" s="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.75" x14ac:dyDescent="0.2">
      <c r="A86" s="28" t="s">
        <v>92</v>
      </c>
      <c r="B86" s="29"/>
      <c r="C86" s="29"/>
      <c r="D86" s="29"/>
      <c r="E86" s="29"/>
      <c r="F86" s="30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.75" x14ac:dyDescent="0.2">
      <c r="A87" s="16" t="s">
        <v>43</v>
      </c>
      <c r="B87" s="12" t="s">
        <v>72</v>
      </c>
      <c r="C87" s="13" t="s">
        <v>3</v>
      </c>
      <c r="D87" s="14">
        <v>1</v>
      </c>
      <c r="E87" s="26"/>
      <c r="F87" s="17">
        <f>D87*E87</f>
        <v>0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2.75" x14ac:dyDescent="0.2">
      <c r="A88" s="16" t="s">
        <v>46</v>
      </c>
      <c r="B88" s="12" t="s">
        <v>66</v>
      </c>
      <c r="C88" s="13" t="s">
        <v>4</v>
      </c>
      <c r="D88" s="14">
        <v>1</v>
      </c>
      <c r="E88" s="27"/>
      <c r="F88" s="17">
        <f t="shared" ref="F88:F99" si="8">D88*E88</f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2.75" x14ac:dyDescent="0.2">
      <c r="A89" s="16" t="s">
        <v>46</v>
      </c>
      <c r="B89" s="12" t="s">
        <v>67</v>
      </c>
      <c r="C89" s="13" t="s">
        <v>5</v>
      </c>
      <c r="D89" s="14">
        <v>1</v>
      </c>
      <c r="E89" s="27"/>
      <c r="F89" s="17">
        <f t="shared" si="8"/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2.75" x14ac:dyDescent="0.2">
      <c r="A90" s="16" t="s">
        <v>47</v>
      </c>
      <c r="B90" s="12" t="s">
        <v>6</v>
      </c>
      <c r="C90" s="13" t="s">
        <v>7</v>
      </c>
      <c r="D90" s="14">
        <v>1</v>
      </c>
      <c r="E90" s="27"/>
      <c r="F90" s="17">
        <f t="shared" si="8"/>
        <v>0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.75" x14ac:dyDescent="0.2">
      <c r="A91" s="16" t="s">
        <v>48</v>
      </c>
      <c r="B91" s="12" t="s">
        <v>73</v>
      </c>
      <c r="C91" s="13" t="s">
        <v>24</v>
      </c>
      <c r="D91" s="14">
        <v>1</v>
      </c>
      <c r="E91" s="27"/>
      <c r="F91" s="17">
        <f t="shared" si="8"/>
        <v>0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2.75" x14ac:dyDescent="0.2">
      <c r="A92" s="16" t="s">
        <v>48</v>
      </c>
      <c r="B92" s="12" t="s">
        <v>74</v>
      </c>
      <c r="C92" s="13" t="s">
        <v>25</v>
      </c>
      <c r="D92" s="14">
        <v>1</v>
      </c>
      <c r="E92" s="27"/>
      <c r="F92" s="17">
        <f t="shared" si="8"/>
        <v>0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.75" x14ac:dyDescent="0.2">
      <c r="A93" s="16" t="s">
        <v>48</v>
      </c>
      <c r="B93" s="12" t="s">
        <v>75</v>
      </c>
      <c r="C93" s="13" t="s">
        <v>26</v>
      </c>
      <c r="D93" s="14">
        <v>1</v>
      </c>
      <c r="E93" s="27"/>
      <c r="F93" s="17">
        <f t="shared" si="8"/>
        <v>0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2.75" x14ac:dyDescent="0.2">
      <c r="A94" s="16" t="s">
        <v>48</v>
      </c>
      <c r="B94" s="12" t="s">
        <v>76</v>
      </c>
      <c r="C94" s="13" t="s">
        <v>27</v>
      </c>
      <c r="D94" s="14">
        <v>1</v>
      </c>
      <c r="E94" s="27"/>
      <c r="F94" s="17">
        <f t="shared" si="8"/>
        <v>0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2.75" x14ac:dyDescent="0.2">
      <c r="A95" s="16" t="s">
        <v>48</v>
      </c>
      <c r="B95" s="12" t="s">
        <v>77</v>
      </c>
      <c r="C95" s="13" t="s">
        <v>28</v>
      </c>
      <c r="D95" s="14">
        <v>1</v>
      </c>
      <c r="E95" s="27"/>
      <c r="F95" s="17">
        <f t="shared" si="8"/>
        <v>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 x14ac:dyDescent="0.2">
      <c r="A96" s="16" t="s">
        <v>48</v>
      </c>
      <c r="B96" s="12" t="s">
        <v>57</v>
      </c>
      <c r="C96" s="13" t="s">
        <v>15</v>
      </c>
      <c r="D96" s="14">
        <v>1</v>
      </c>
      <c r="E96" s="27"/>
      <c r="F96" s="17">
        <f t="shared" si="8"/>
        <v>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2.75" x14ac:dyDescent="0.2">
      <c r="A97" s="16" t="s">
        <v>48</v>
      </c>
      <c r="B97" s="12" t="s">
        <v>64</v>
      </c>
      <c r="C97" s="13" t="s">
        <v>29</v>
      </c>
      <c r="D97" s="14">
        <v>1</v>
      </c>
      <c r="E97" s="27"/>
      <c r="F97" s="17">
        <f t="shared" si="8"/>
        <v>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.75" x14ac:dyDescent="0.2">
      <c r="A98" s="16" t="str">
        <f>"---"</f>
        <v>---</v>
      </c>
      <c r="B98" s="12" t="s">
        <v>39</v>
      </c>
      <c r="C98" s="13" t="s">
        <v>103</v>
      </c>
      <c r="D98" s="14">
        <v>1</v>
      </c>
      <c r="E98" s="27"/>
      <c r="F98" s="17">
        <f t="shared" si="8"/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2.75" x14ac:dyDescent="0.2">
      <c r="A99" s="16" t="str">
        <f>"---"</f>
        <v>---</v>
      </c>
      <c r="B99" s="12" t="s">
        <v>2</v>
      </c>
      <c r="C99" s="13" t="s">
        <v>102</v>
      </c>
      <c r="D99" s="14">
        <v>1</v>
      </c>
      <c r="E99" s="27"/>
      <c r="F99" s="17">
        <f t="shared" si="8"/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3.5" thickBot="1" x14ac:dyDescent="0.25">
      <c r="A100" s="32" t="s">
        <v>92</v>
      </c>
      <c r="B100" s="33"/>
      <c r="C100" s="33"/>
      <c r="D100" s="33"/>
      <c r="E100" s="33"/>
      <c r="F100" s="22">
        <f>SUM(F87:F99)</f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3.5" thickBot="1" x14ac:dyDescent="0.25">
      <c r="A101" s="2"/>
      <c r="B101" s="3"/>
      <c r="C101" s="6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2.75" x14ac:dyDescent="0.2">
      <c r="A102" s="28" t="s">
        <v>93</v>
      </c>
      <c r="B102" s="29"/>
      <c r="C102" s="29"/>
      <c r="D102" s="29"/>
      <c r="E102" s="29"/>
      <c r="F102" s="30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2.75" x14ac:dyDescent="0.2">
      <c r="A103" s="16" t="s">
        <v>68</v>
      </c>
      <c r="B103" s="12" t="s">
        <v>69</v>
      </c>
      <c r="C103" s="13" t="s">
        <v>21</v>
      </c>
      <c r="D103" s="14">
        <v>1</v>
      </c>
      <c r="E103" s="26"/>
      <c r="F103" s="17">
        <f t="shared" ref="F103:F106" si="9">D103*E103</f>
        <v>0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2.75" x14ac:dyDescent="0.2">
      <c r="A104" s="16" t="s">
        <v>46</v>
      </c>
      <c r="B104" s="12" t="s">
        <v>70</v>
      </c>
      <c r="C104" s="13" t="s">
        <v>23</v>
      </c>
      <c r="D104" s="14">
        <v>1</v>
      </c>
      <c r="E104" s="26"/>
      <c r="F104" s="17">
        <f t="shared" si="9"/>
        <v>0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2.75" x14ac:dyDescent="0.2">
      <c r="A105" s="16" t="s">
        <v>47</v>
      </c>
      <c r="B105" s="14" t="s">
        <v>6</v>
      </c>
      <c r="C105" s="13" t="s">
        <v>7</v>
      </c>
      <c r="D105" s="14">
        <v>1</v>
      </c>
      <c r="E105" s="26"/>
      <c r="F105" s="17">
        <f t="shared" si="9"/>
        <v>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2.75" x14ac:dyDescent="0.2">
      <c r="A106" s="16" t="str">
        <f>"---"</f>
        <v>---</v>
      </c>
      <c r="B106" s="12" t="s">
        <v>2</v>
      </c>
      <c r="C106" s="13" t="s">
        <v>102</v>
      </c>
      <c r="D106" s="14">
        <v>1</v>
      </c>
      <c r="E106" s="26"/>
      <c r="F106" s="17">
        <f t="shared" si="9"/>
        <v>0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3.5" thickBot="1" x14ac:dyDescent="0.25">
      <c r="A107" s="32" t="s">
        <v>93</v>
      </c>
      <c r="B107" s="33"/>
      <c r="C107" s="33"/>
      <c r="D107" s="33"/>
      <c r="E107" s="33"/>
      <c r="F107" s="22">
        <f>SUM(F103:F106)</f>
        <v>0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3.5" thickBot="1" x14ac:dyDescent="0.25">
      <c r="A108" s="2"/>
      <c r="B108" s="3"/>
      <c r="C108" s="6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.75" x14ac:dyDescent="0.2">
      <c r="A109" s="28" t="s">
        <v>94</v>
      </c>
      <c r="B109" s="29"/>
      <c r="C109" s="29"/>
      <c r="D109" s="29"/>
      <c r="E109" s="29"/>
      <c r="F109" s="30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 x14ac:dyDescent="0.2">
      <c r="A110" s="16" t="s">
        <v>68</v>
      </c>
      <c r="B110" s="12" t="s">
        <v>69</v>
      </c>
      <c r="C110" s="13" t="s">
        <v>21</v>
      </c>
      <c r="D110" s="14">
        <v>1</v>
      </c>
      <c r="E110" s="26"/>
      <c r="F110" s="17">
        <f t="shared" ref="F110:F113" si="10">D110*E110</f>
        <v>0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2.75" x14ac:dyDescent="0.2">
      <c r="A111" s="16" t="s">
        <v>46</v>
      </c>
      <c r="B111" s="12" t="s">
        <v>70</v>
      </c>
      <c r="C111" s="13" t="s">
        <v>23</v>
      </c>
      <c r="D111" s="14">
        <v>1</v>
      </c>
      <c r="E111" s="26"/>
      <c r="F111" s="17">
        <f t="shared" si="10"/>
        <v>0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2.75" x14ac:dyDescent="0.2">
      <c r="A112" s="16" t="s">
        <v>47</v>
      </c>
      <c r="B112" s="14" t="s">
        <v>6</v>
      </c>
      <c r="C112" s="13" t="s">
        <v>7</v>
      </c>
      <c r="D112" s="14">
        <v>1</v>
      </c>
      <c r="E112" s="26"/>
      <c r="F112" s="17">
        <f t="shared" si="10"/>
        <v>0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2.75" x14ac:dyDescent="0.2">
      <c r="A113" s="16" t="str">
        <f>"---"</f>
        <v>---</v>
      </c>
      <c r="B113" s="12" t="s">
        <v>2</v>
      </c>
      <c r="C113" s="13" t="s">
        <v>102</v>
      </c>
      <c r="D113" s="14">
        <v>1</v>
      </c>
      <c r="E113" s="26"/>
      <c r="F113" s="17">
        <f t="shared" si="10"/>
        <v>0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3.5" thickBot="1" x14ac:dyDescent="0.25">
      <c r="A114" s="32" t="s">
        <v>94</v>
      </c>
      <c r="B114" s="33"/>
      <c r="C114" s="33"/>
      <c r="D114" s="33"/>
      <c r="E114" s="33"/>
      <c r="F114" s="22">
        <f>SUM(F110:F113)</f>
        <v>0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3.5" thickBot="1" x14ac:dyDescent="0.25">
      <c r="A115" s="4"/>
      <c r="B115" s="4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2.75" x14ac:dyDescent="0.2">
      <c r="A116" s="28" t="s">
        <v>95</v>
      </c>
      <c r="B116" s="29"/>
      <c r="C116" s="29"/>
      <c r="D116" s="29"/>
      <c r="E116" s="29"/>
      <c r="F116" s="30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 x14ac:dyDescent="0.2">
      <c r="A117" s="16" t="s">
        <v>68</v>
      </c>
      <c r="B117" s="14" t="s">
        <v>30</v>
      </c>
      <c r="C117" s="13" t="s">
        <v>31</v>
      </c>
      <c r="D117" s="14">
        <v>3</v>
      </c>
      <c r="E117" s="26"/>
      <c r="F117" s="17">
        <f>D117*E117</f>
        <v>0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2.75" x14ac:dyDescent="0.2">
      <c r="A118" s="16" t="s">
        <v>46</v>
      </c>
      <c r="B118" s="12" t="s">
        <v>70</v>
      </c>
      <c r="C118" s="13" t="s">
        <v>23</v>
      </c>
      <c r="D118" s="14">
        <v>3</v>
      </c>
      <c r="E118" s="26"/>
      <c r="F118" s="17">
        <f t="shared" ref="F118:F130" si="11">D118*E118</f>
        <v>0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2.75" x14ac:dyDescent="0.2">
      <c r="A119" s="16" t="s">
        <v>48</v>
      </c>
      <c r="B119" s="12" t="s">
        <v>59</v>
      </c>
      <c r="C119" s="13" t="s">
        <v>32</v>
      </c>
      <c r="D119" s="14">
        <v>1</v>
      </c>
      <c r="E119" s="26"/>
      <c r="F119" s="17">
        <f t="shared" si="11"/>
        <v>0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2.75" x14ac:dyDescent="0.2">
      <c r="A120" s="16" t="s">
        <v>48</v>
      </c>
      <c r="B120" s="12" t="s">
        <v>74</v>
      </c>
      <c r="C120" s="13" t="s">
        <v>33</v>
      </c>
      <c r="D120" s="14">
        <v>1</v>
      </c>
      <c r="E120" s="26"/>
      <c r="F120" s="17">
        <f t="shared" si="11"/>
        <v>0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2.75" x14ac:dyDescent="0.2">
      <c r="A121" s="16" t="s">
        <v>48</v>
      </c>
      <c r="B121" s="12" t="s">
        <v>73</v>
      </c>
      <c r="C121" s="13" t="s">
        <v>24</v>
      </c>
      <c r="D121" s="14">
        <v>1</v>
      </c>
      <c r="E121" s="26"/>
      <c r="F121" s="17">
        <f t="shared" si="11"/>
        <v>0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2.75" x14ac:dyDescent="0.2">
      <c r="A122" s="16" t="s">
        <v>48</v>
      </c>
      <c r="B122" s="12" t="s">
        <v>64</v>
      </c>
      <c r="C122" s="13" t="s">
        <v>29</v>
      </c>
      <c r="D122" s="14">
        <v>3</v>
      </c>
      <c r="E122" s="26"/>
      <c r="F122" s="17">
        <f t="shared" si="11"/>
        <v>0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2.75" x14ac:dyDescent="0.2">
      <c r="A123" s="16" t="s">
        <v>48</v>
      </c>
      <c r="B123" s="12" t="s">
        <v>98</v>
      </c>
      <c r="C123" s="13" t="s">
        <v>34</v>
      </c>
      <c r="D123" s="14">
        <v>1</v>
      </c>
      <c r="E123" s="26"/>
      <c r="F123" s="17">
        <f t="shared" si="11"/>
        <v>0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2.75" x14ac:dyDescent="0.2">
      <c r="A124" s="16" t="s">
        <v>48</v>
      </c>
      <c r="B124" s="12" t="s">
        <v>99</v>
      </c>
      <c r="C124" s="13" t="s">
        <v>35</v>
      </c>
      <c r="D124" s="14">
        <v>1</v>
      </c>
      <c r="E124" s="26"/>
      <c r="F124" s="17">
        <f t="shared" si="11"/>
        <v>0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2.75" x14ac:dyDescent="0.2">
      <c r="A125" s="16" t="s">
        <v>48</v>
      </c>
      <c r="B125" s="12" t="s">
        <v>100</v>
      </c>
      <c r="C125" s="13" t="s">
        <v>36</v>
      </c>
      <c r="D125" s="14">
        <v>4</v>
      </c>
      <c r="E125" s="26"/>
      <c r="F125" s="17">
        <f t="shared" si="11"/>
        <v>0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2.75" x14ac:dyDescent="0.2">
      <c r="A126" s="16" t="s">
        <v>48</v>
      </c>
      <c r="B126" s="12" t="s">
        <v>84</v>
      </c>
      <c r="C126" s="13" t="s">
        <v>37</v>
      </c>
      <c r="D126" s="14">
        <v>1</v>
      </c>
      <c r="E126" s="26"/>
      <c r="F126" s="17">
        <f t="shared" si="11"/>
        <v>0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2.75" x14ac:dyDescent="0.2">
      <c r="A127" s="16" t="s">
        <v>48</v>
      </c>
      <c r="B127" s="12" t="s">
        <v>85</v>
      </c>
      <c r="C127" s="13" t="s">
        <v>38</v>
      </c>
      <c r="D127" s="14">
        <v>1</v>
      </c>
      <c r="E127" s="26"/>
      <c r="F127" s="17">
        <f t="shared" si="11"/>
        <v>0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2.75" x14ac:dyDescent="0.2">
      <c r="A128" s="16" t="s">
        <v>47</v>
      </c>
      <c r="B128" s="14" t="s">
        <v>6</v>
      </c>
      <c r="C128" s="13" t="s">
        <v>7</v>
      </c>
      <c r="D128" s="14">
        <v>3</v>
      </c>
      <c r="E128" s="26"/>
      <c r="F128" s="17">
        <f t="shared" si="11"/>
        <v>0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38.25" x14ac:dyDescent="0.2">
      <c r="A129" s="16" t="str">
        <f>"---"</f>
        <v>---</v>
      </c>
      <c r="B129" s="14" t="s">
        <v>39</v>
      </c>
      <c r="C129" s="25" t="s">
        <v>104</v>
      </c>
      <c r="D129" s="14">
        <v>1</v>
      </c>
      <c r="E129" s="26"/>
      <c r="F129" s="17">
        <f t="shared" si="11"/>
        <v>0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2.75" x14ac:dyDescent="0.2">
      <c r="A130" s="16" t="str">
        <f>"---"</f>
        <v>---</v>
      </c>
      <c r="B130" s="14" t="s">
        <v>40</v>
      </c>
      <c r="C130" s="13" t="s">
        <v>102</v>
      </c>
      <c r="D130" s="14">
        <v>1</v>
      </c>
      <c r="E130" s="26"/>
      <c r="F130" s="17">
        <f t="shared" si="11"/>
        <v>0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3.5" thickBot="1" x14ac:dyDescent="0.25">
      <c r="A131" s="32" t="s">
        <v>95</v>
      </c>
      <c r="B131" s="33"/>
      <c r="C131" s="33"/>
      <c r="D131" s="33"/>
      <c r="E131" s="33"/>
      <c r="F131" s="22">
        <f>SUM(F117:F130)</f>
        <v>0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3.5" thickBot="1" x14ac:dyDescent="0.25">
      <c r="A132" s="4"/>
      <c r="B132" s="4"/>
      <c r="C132" s="8"/>
      <c r="D132" s="8"/>
      <c r="E132" s="8"/>
      <c r="F132" s="7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2.75" x14ac:dyDescent="0.2">
      <c r="A133" s="4"/>
      <c r="B133" s="4"/>
      <c r="C133" s="5"/>
      <c r="D133" s="34" t="s">
        <v>96</v>
      </c>
      <c r="E133" s="35"/>
      <c r="F133" s="9">
        <f>SUM(F4:F20)+SUM(F25:F26)+SUM(F31:F32)+SUM(F37:F38)+SUM(F43:F44)+SUM(F49:F50)+SUM(F55:F66)+SUM(F71:F82)+SUM(F87:F98)+SUM(F103:F105)+SUM(F110:F112)+SUM(F117:F129)</f>
        <v>0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2.75" x14ac:dyDescent="0.2">
      <c r="A134" s="4"/>
      <c r="B134" s="4"/>
      <c r="C134" s="5"/>
      <c r="D134" s="36" t="s">
        <v>97</v>
      </c>
      <c r="E134" s="37"/>
      <c r="F134" s="10">
        <f>SUM(F21,F27,F33,F39,F45,F51,F67,F83,F99,F106,F113,F130)</f>
        <v>0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3.5" thickBot="1" x14ac:dyDescent="0.25">
      <c r="A135" s="4"/>
      <c r="B135" s="4"/>
      <c r="C135" s="5"/>
      <c r="D135" s="38" t="s">
        <v>101</v>
      </c>
      <c r="E135" s="39"/>
      <c r="F135" s="11">
        <f>F133+F134</f>
        <v>0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2.75" x14ac:dyDescent="0.2">
      <c r="A136" s="4"/>
      <c r="B136" s="4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2.75" x14ac:dyDescent="0.2">
      <c r="A137" s="4"/>
      <c r="B137" s="4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2.75" x14ac:dyDescent="0.2">
      <c r="A138" s="4"/>
      <c r="B138" s="4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2.75" x14ac:dyDescent="0.2">
      <c r="A139" s="4"/>
      <c r="B139" s="4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2.75" x14ac:dyDescent="0.2">
      <c r="A140" s="4"/>
      <c r="B140" s="4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2.75" x14ac:dyDescent="0.2">
      <c r="A141" s="4"/>
      <c r="B141" s="4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2.75" x14ac:dyDescent="0.2">
      <c r="A142" s="4"/>
      <c r="B142" s="4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2.75" x14ac:dyDescent="0.2">
      <c r="A143" s="4"/>
      <c r="B143" s="4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2.75" x14ac:dyDescent="0.2">
      <c r="A144" s="4"/>
      <c r="B144" s="4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2.75" x14ac:dyDescent="0.2">
      <c r="A145" s="4"/>
      <c r="B145" s="4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2.75" x14ac:dyDescent="0.2">
      <c r="A146" s="4"/>
      <c r="B146" s="4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2.75" x14ac:dyDescent="0.2">
      <c r="A147" s="4"/>
      <c r="B147" s="4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2.75" x14ac:dyDescent="0.2">
      <c r="A148" s="4"/>
      <c r="B148" s="4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2.75" x14ac:dyDescent="0.2">
      <c r="A149" s="4"/>
      <c r="B149" s="4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2.75" x14ac:dyDescent="0.2">
      <c r="A150" s="4"/>
      <c r="B150" s="4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2.75" x14ac:dyDescent="0.2">
      <c r="A151" s="4"/>
      <c r="B151" s="4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2.75" x14ac:dyDescent="0.2">
      <c r="A152" s="4"/>
      <c r="B152" s="4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2.75" x14ac:dyDescent="0.2">
      <c r="A153" s="4"/>
      <c r="B153" s="4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2.75" x14ac:dyDescent="0.2">
      <c r="A154" s="4"/>
      <c r="B154" s="4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2.75" x14ac:dyDescent="0.2">
      <c r="A155" s="4"/>
      <c r="B155" s="4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2.75" x14ac:dyDescent="0.2">
      <c r="A156" s="4"/>
      <c r="B156" s="4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2.75" x14ac:dyDescent="0.2">
      <c r="A157" s="4"/>
      <c r="B157" s="4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2.75" x14ac:dyDescent="0.2">
      <c r="A158" s="4"/>
      <c r="B158" s="4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2.75" x14ac:dyDescent="0.2">
      <c r="A159" s="4"/>
      <c r="B159" s="4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2.75" x14ac:dyDescent="0.2">
      <c r="A160" s="4"/>
      <c r="B160" s="4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2.75" x14ac:dyDescent="0.2">
      <c r="A161" s="4"/>
      <c r="B161" s="4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2.75" x14ac:dyDescent="0.2">
      <c r="A162" s="4"/>
      <c r="B162" s="4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2.75" x14ac:dyDescent="0.2">
      <c r="A163" s="4"/>
      <c r="B163" s="4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2.75" x14ac:dyDescent="0.2">
      <c r="A164" s="4"/>
      <c r="B164" s="4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2.75" x14ac:dyDescent="0.2">
      <c r="A165" s="4"/>
      <c r="B165" s="4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2.75" x14ac:dyDescent="0.2">
      <c r="A166" s="4"/>
      <c r="B166" s="4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2.75" x14ac:dyDescent="0.2">
      <c r="A167" s="4"/>
      <c r="B167" s="4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2.75" x14ac:dyDescent="0.2">
      <c r="A168" s="4"/>
      <c r="B168" s="4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2.75" x14ac:dyDescent="0.2">
      <c r="A169" s="4"/>
      <c r="B169" s="4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2.75" x14ac:dyDescent="0.2">
      <c r="A170" s="4"/>
      <c r="B170" s="4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2.75" x14ac:dyDescent="0.2">
      <c r="A171" s="4"/>
      <c r="B171" s="4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2.75" x14ac:dyDescent="0.2">
      <c r="A172" s="4"/>
      <c r="B172" s="4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2.75" x14ac:dyDescent="0.2">
      <c r="A173" s="4"/>
      <c r="B173" s="4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2.75" x14ac:dyDescent="0.2">
      <c r="A174" s="4"/>
      <c r="B174" s="4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2.75" x14ac:dyDescent="0.2">
      <c r="A175" s="4"/>
      <c r="B175" s="4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2.75" x14ac:dyDescent="0.2">
      <c r="A176" s="4"/>
      <c r="B176" s="4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2.75" x14ac:dyDescent="0.2">
      <c r="A177" s="4"/>
      <c r="B177" s="4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2.75" x14ac:dyDescent="0.2">
      <c r="A178" s="4"/>
      <c r="B178" s="4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2.75" x14ac:dyDescent="0.2">
      <c r="A179" s="4"/>
      <c r="B179" s="4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2.75" x14ac:dyDescent="0.2">
      <c r="A180" s="4"/>
      <c r="B180" s="4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2.75" x14ac:dyDescent="0.2">
      <c r="A181" s="4"/>
      <c r="B181" s="4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2.75" x14ac:dyDescent="0.2">
      <c r="A182" s="4"/>
      <c r="B182" s="4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2.75" x14ac:dyDescent="0.2">
      <c r="A183" s="4"/>
      <c r="B183" s="4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2.75" x14ac:dyDescent="0.2">
      <c r="A184" s="4"/>
      <c r="B184" s="4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2.75" x14ac:dyDescent="0.2">
      <c r="A185" s="4"/>
      <c r="B185" s="4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2.75" x14ac:dyDescent="0.2">
      <c r="A186" s="4"/>
      <c r="B186" s="4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2.75" x14ac:dyDescent="0.2">
      <c r="A187" s="4"/>
      <c r="B187" s="4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2.75" x14ac:dyDescent="0.2">
      <c r="A188" s="4"/>
      <c r="B188" s="4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2.75" x14ac:dyDescent="0.2">
      <c r="A189" s="4"/>
      <c r="B189" s="4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2.75" x14ac:dyDescent="0.2">
      <c r="A190" s="4"/>
      <c r="B190" s="4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2.75" x14ac:dyDescent="0.2">
      <c r="A191" s="4"/>
      <c r="B191" s="4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2.75" x14ac:dyDescent="0.2">
      <c r="A192" s="4"/>
      <c r="B192" s="4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2.75" x14ac:dyDescent="0.2">
      <c r="A193" s="4"/>
      <c r="B193" s="4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2.75" x14ac:dyDescent="0.2">
      <c r="A194" s="4"/>
      <c r="B194" s="4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2.75" x14ac:dyDescent="0.2">
      <c r="A195" s="4"/>
      <c r="B195" s="4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2.75" x14ac:dyDescent="0.2">
      <c r="A196" s="4"/>
      <c r="B196" s="4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2.75" x14ac:dyDescent="0.2">
      <c r="A197" s="4"/>
      <c r="B197" s="4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2.75" x14ac:dyDescent="0.2">
      <c r="A198" s="4"/>
      <c r="B198" s="4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2.75" x14ac:dyDescent="0.2">
      <c r="A199" s="4"/>
      <c r="B199" s="4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2.75" x14ac:dyDescent="0.2">
      <c r="A200" s="4"/>
      <c r="B200" s="4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2.75" x14ac:dyDescent="0.2">
      <c r="A201" s="4"/>
      <c r="B201" s="4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2.75" x14ac:dyDescent="0.2">
      <c r="A202" s="4"/>
      <c r="B202" s="4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2.75" x14ac:dyDescent="0.2">
      <c r="A203" s="4"/>
      <c r="B203" s="4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2.75" x14ac:dyDescent="0.2">
      <c r="A204" s="4"/>
      <c r="B204" s="4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2.75" x14ac:dyDescent="0.2">
      <c r="A205" s="4"/>
      <c r="B205" s="4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2.75" x14ac:dyDescent="0.2">
      <c r="A206" s="4"/>
      <c r="B206" s="4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2.75" x14ac:dyDescent="0.2">
      <c r="A207" s="4"/>
      <c r="B207" s="4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2.75" x14ac:dyDescent="0.2">
      <c r="A208" s="4"/>
      <c r="B208" s="4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2.75" x14ac:dyDescent="0.2">
      <c r="A209" s="4"/>
      <c r="B209" s="4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2.75" x14ac:dyDescent="0.2">
      <c r="A210" s="4"/>
      <c r="B210" s="4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2.75" x14ac:dyDescent="0.2">
      <c r="A211" s="4"/>
      <c r="B211" s="4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2.75" x14ac:dyDescent="0.2">
      <c r="A212" s="4"/>
      <c r="B212" s="4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2.75" x14ac:dyDescent="0.2">
      <c r="A213" s="4"/>
      <c r="B213" s="4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2.75" x14ac:dyDescent="0.2">
      <c r="A214" s="4"/>
      <c r="B214" s="4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2.75" x14ac:dyDescent="0.2">
      <c r="A215" s="4"/>
      <c r="B215" s="4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2.75" x14ac:dyDescent="0.2">
      <c r="A216" s="4"/>
      <c r="B216" s="4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2.75" x14ac:dyDescent="0.2">
      <c r="A217" s="4"/>
      <c r="B217" s="4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2.75" x14ac:dyDescent="0.2">
      <c r="A218" s="4"/>
      <c r="B218" s="4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2.75" x14ac:dyDescent="0.2">
      <c r="A219" s="4"/>
      <c r="B219" s="4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2.75" x14ac:dyDescent="0.2">
      <c r="A220" s="4"/>
      <c r="B220" s="4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2.75" x14ac:dyDescent="0.2">
      <c r="A221" s="4"/>
      <c r="B221" s="4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2.75" x14ac:dyDescent="0.2">
      <c r="A222" s="4"/>
      <c r="B222" s="4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2.75" x14ac:dyDescent="0.2">
      <c r="A223" s="4"/>
      <c r="B223" s="4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2.75" x14ac:dyDescent="0.2">
      <c r="A224" s="4"/>
      <c r="B224" s="4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2.75" x14ac:dyDescent="0.2">
      <c r="A225" s="4"/>
      <c r="B225" s="4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2.75" x14ac:dyDescent="0.2">
      <c r="A226" s="4"/>
      <c r="B226" s="4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2.75" x14ac:dyDescent="0.2">
      <c r="A227" s="4"/>
      <c r="B227" s="4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2.75" x14ac:dyDescent="0.2">
      <c r="A228" s="4"/>
      <c r="B228" s="4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2.75" x14ac:dyDescent="0.2">
      <c r="A229" s="4"/>
      <c r="B229" s="4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2.75" x14ac:dyDescent="0.2">
      <c r="A230" s="4"/>
      <c r="B230" s="4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2.75" x14ac:dyDescent="0.2">
      <c r="A231" s="4"/>
      <c r="B231" s="4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2.75" x14ac:dyDescent="0.2">
      <c r="A232" s="4"/>
      <c r="B232" s="4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2.75" x14ac:dyDescent="0.2">
      <c r="A233" s="4"/>
      <c r="B233" s="4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2.75" x14ac:dyDescent="0.2">
      <c r="A234" s="4"/>
      <c r="B234" s="4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2.75" x14ac:dyDescent="0.2">
      <c r="A235" s="4"/>
      <c r="B235" s="4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2.75" x14ac:dyDescent="0.2">
      <c r="A236" s="4"/>
      <c r="B236" s="4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2.75" x14ac:dyDescent="0.2">
      <c r="A237" s="4"/>
      <c r="B237" s="4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2.75" x14ac:dyDescent="0.2">
      <c r="A238" s="4"/>
      <c r="B238" s="4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2.75" x14ac:dyDescent="0.2">
      <c r="A239" s="4"/>
      <c r="B239" s="4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2.75" x14ac:dyDescent="0.2">
      <c r="A240" s="4"/>
      <c r="B240" s="4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2.75" x14ac:dyDescent="0.2">
      <c r="A241" s="4"/>
      <c r="B241" s="4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2.75" x14ac:dyDescent="0.2">
      <c r="A242" s="4"/>
      <c r="B242" s="4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2.75" x14ac:dyDescent="0.2">
      <c r="A243" s="4"/>
      <c r="B243" s="4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2.75" x14ac:dyDescent="0.2">
      <c r="A244" s="4"/>
      <c r="B244" s="4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2.75" x14ac:dyDescent="0.2">
      <c r="A245" s="4"/>
      <c r="B245" s="4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2.75" x14ac:dyDescent="0.2">
      <c r="A246" s="4"/>
      <c r="B246" s="4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2.75" x14ac:dyDescent="0.2">
      <c r="A247" s="4"/>
      <c r="B247" s="4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2.75" x14ac:dyDescent="0.2">
      <c r="A248" s="4"/>
      <c r="B248" s="4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2.75" x14ac:dyDescent="0.2">
      <c r="A249" s="4"/>
      <c r="B249" s="4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2.75" x14ac:dyDescent="0.2">
      <c r="A250" s="4"/>
      <c r="B250" s="4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2.75" x14ac:dyDescent="0.2">
      <c r="A251" s="4"/>
      <c r="B251" s="4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2.75" x14ac:dyDescent="0.2">
      <c r="A252" s="4"/>
      <c r="B252" s="4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2.75" x14ac:dyDescent="0.2">
      <c r="A253" s="4"/>
      <c r="B253" s="4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2.75" x14ac:dyDescent="0.2">
      <c r="A254" s="4"/>
      <c r="B254" s="4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2.75" x14ac:dyDescent="0.2">
      <c r="A255" s="4"/>
      <c r="B255" s="4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2.75" x14ac:dyDescent="0.2">
      <c r="A256" s="4"/>
      <c r="B256" s="4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2.75" x14ac:dyDescent="0.2">
      <c r="A257" s="4"/>
      <c r="B257" s="4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2.75" x14ac:dyDescent="0.2">
      <c r="A258" s="4"/>
      <c r="B258" s="4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2.75" x14ac:dyDescent="0.2">
      <c r="A259" s="4"/>
      <c r="B259" s="4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12.75" x14ac:dyDescent="0.2">
      <c r="A260" s="4"/>
      <c r="B260" s="4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2.75" x14ac:dyDescent="0.2">
      <c r="A261" s="4"/>
      <c r="B261" s="4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2.75" x14ac:dyDescent="0.2">
      <c r="A262" s="4"/>
      <c r="B262" s="4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2.75" x14ac:dyDescent="0.2">
      <c r="A263" s="4"/>
      <c r="B263" s="4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12.75" x14ac:dyDescent="0.2">
      <c r="A264" s="4"/>
      <c r="B264" s="4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12.75" x14ac:dyDescent="0.2">
      <c r="A265" s="4"/>
      <c r="B265" s="4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12.75" x14ac:dyDescent="0.2">
      <c r="A266" s="4"/>
      <c r="B266" s="4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12.75" x14ac:dyDescent="0.2">
      <c r="A267" s="4"/>
      <c r="B267" s="4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12.75" x14ac:dyDescent="0.2">
      <c r="A268" s="4"/>
      <c r="B268" s="4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12.75" x14ac:dyDescent="0.2">
      <c r="A269" s="4"/>
      <c r="B269" s="4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12.75" x14ac:dyDescent="0.2">
      <c r="A270" s="4"/>
      <c r="B270" s="4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12.75" x14ac:dyDescent="0.2">
      <c r="A271" s="4"/>
      <c r="B271" s="4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2.75" x14ac:dyDescent="0.2">
      <c r="A272" s="4"/>
      <c r="B272" s="4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12.75" x14ac:dyDescent="0.2">
      <c r="A273" s="4"/>
      <c r="B273" s="4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12.75" x14ac:dyDescent="0.2">
      <c r="A274" s="4"/>
      <c r="B274" s="4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12.75" x14ac:dyDescent="0.2">
      <c r="A275" s="4"/>
      <c r="B275" s="4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12.75" x14ac:dyDescent="0.2">
      <c r="A276" s="4"/>
      <c r="B276" s="4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12.75" x14ac:dyDescent="0.2">
      <c r="A277" s="4"/>
      <c r="B277" s="4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12.75" x14ac:dyDescent="0.2">
      <c r="A278" s="4"/>
      <c r="B278" s="4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12.75" x14ac:dyDescent="0.2">
      <c r="A279" s="4"/>
      <c r="B279" s="4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ht="12.75" x14ac:dyDescent="0.2">
      <c r="A280" s="4"/>
      <c r="B280" s="4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12.75" x14ac:dyDescent="0.2">
      <c r="A281" s="4"/>
      <c r="B281" s="4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12.75" x14ac:dyDescent="0.2">
      <c r="A282" s="4"/>
      <c r="B282" s="4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12.75" x14ac:dyDescent="0.2">
      <c r="A283" s="4"/>
      <c r="B283" s="4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12.75" x14ac:dyDescent="0.2">
      <c r="A284" s="4"/>
      <c r="B284" s="4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12.75" x14ac:dyDescent="0.2">
      <c r="A285" s="4"/>
      <c r="B285" s="4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12.75" x14ac:dyDescent="0.2">
      <c r="A286" s="4"/>
      <c r="B286" s="4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12.75" x14ac:dyDescent="0.2">
      <c r="A287" s="4"/>
      <c r="B287" s="4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12.75" x14ac:dyDescent="0.2">
      <c r="A288" s="4"/>
      <c r="B288" s="4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12.75" x14ac:dyDescent="0.2">
      <c r="A289" s="4"/>
      <c r="B289" s="4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12.75" x14ac:dyDescent="0.2">
      <c r="A290" s="4"/>
      <c r="B290" s="4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12.75" x14ac:dyDescent="0.2">
      <c r="A291" s="4"/>
      <c r="B291" s="4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12.75" x14ac:dyDescent="0.2">
      <c r="A292" s="4"/>
      <c r="B292" s="4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12.75" x14ac:dyDescent="0.2">
      <c r="A293" s="4"/>
      <c r="B293" s="4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12.75" x14ac:dyDescent="0.2">
      <c r="A294" s="4"/>
      <c r="B294" s="4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12.75" x14ac:dyDescent="0.2">
      <c r="A295" s="4"/>
      <c r="B295" s="4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12.75" x14ac:dyDescent="0.2">
      <c r="A296" s="4"/>
      <c r="B296" s="4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12.75" x14ac:dyDescent="0.2">
      <c r="A297" s="4"/>
      <c r="B297" s="4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12.75" x14ac:dyDescent="0.2">
      <c r="A298" s="4"/>
      <c r="B298" s="4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12.75" x14ac:dyDescent="0.2">
      <c r="A299" s="4"/>
      <c r="B299" s="4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12.75" x14ac:dyDescent="0.2">
      <c r="A300" s="4"/>
      <c r="B300" s="4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12.75" x14ac:dyDescent="0.2">
      <c r="A301" s="4"/>
      <c r="B301" s="4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12.75" x14ac:dyDescent="0.2">
      <c r="A302" s="4"/>
      <c r="B302" s="4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2.75" x14ac:dyDescent="0.2">
      <c r="A303" s="4"/>
      <c r="B303" s="4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2.75" x14ac:dyDescent="0.2">
      <c r="A304" s="4"/>
      <c r="B304" s="4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12.75" x14ac:dyDescent="0.2">
      <c r="A305" s="4"/>
      <c r="B305" s="4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2.75" x14ac:dyDescent="0.2">
      <c r="A306" s="4"/>
      <c r="B306" s="4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2.75" x14ac:dyDescent="0.2">
      <c r="A307" s="4"/>
      <c r="B307" s="4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2.75" x14ac:dyDescent="0.2">
      <c r="A308" s="4"/>
      <c r="B308" s="4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12.75" x14ac:dyDescent="0.2">
      <c r="A309" s="4"/>
      <c r="B309" s="4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2.75" x14ac:dyDescent="0.2">
      <c r="A310" s="4"/>
      <c r="B310" s="4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2.75" x14ac:dyDescent="0.2">
      <c r="A311" s="4"/>
      <c r="B311" s="4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2.75" x14ac:dyDescent="0.2">
      <c r="A312" s="4"/>
      <c r="B312" s="4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12.75" x14ac:dyDescent="0.2">
      <c r="A313" s="4"/>
      <c r="B313" s="4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12.75" x14ac:dyDescent="0.2">
      <c r="A314" s="4"/>
      <c r="B314" s="4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ht="12.75" x14ac:dyDescent="0.2">
      <c r="A315" s="4"/>
      <c r="B315" s="4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ht="12.75" x14ac:dyDescent="0.2">
      <c r="A316" s="4"/>
      <c r="B316" s="4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2.75" x14ac:dyDescent="0.2">
      <c r="A317" s="4"/>
      <c r="B317" s="4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ht="12.75" x14ac:dyDescent="0.2">
      <c r="A318" s="4"/>
      <c r="B318" s="4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ht="12.75" x14ac:dyDescent="0.2">
      <c r="A319" s="4"/>
      <c r="B319" s="4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ht="12.75" x14ac:dyDescent="0.2">
      <c r="A320" s="4"/>
      <c r="B320" s="4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ht="12.75" x14ac:dyDescent="0.2">
      <c r="A321" s="4"/>
      <c r="B321" s="4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ht="12.75" x14ac:dyDescent="0.2">
      <c r="A322" s="4"/>
      <c r="B322" s="4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ht="12.75" x14ac:dyDescent="0.2">
      <c r="A323" s="4"/>
      <c r="B323" s="4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ht="12.75" x14ac:dyDescent="0.2">
      <c r="A324" s="4"/>
      <c r="B324" s="4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ht="12.75" x14ac:dyDescent="0.2">
      <c r="A325" s="4"/>
      <c r="B325" s="4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ht="12.75" x14ac:dyDescent="0.2">
      <c r="A326" s="4"/>
      <c r="B326" s="4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12.75" x14ac:dyDescent="0.2">
      <c r="A327" s="4"/>
      <c r="B327" s="4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12.75" x14ac:dyDescent="0.2">
      <c r="A328" s="4"/>
      <c r="B328" s="4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12.75" x14ac:dyDescent="0.2">
      <c r="A329" s="4"/>
      <c r="B329" s="4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12.75" x14ac:dyDescent="0.2">
      <c r="A330" s="4"/>
      <c r="B330" s="4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12.75" x14ac:dyDescent="0.2">
      <c r="A331" s="4"/>
      <c r="B331" s="4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12.75" x14ac:dyDescent="0.2">
      <c r="A332" s="4"/>
      <c r="B332" s="4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12.75" x14ac:dyDescent="0.2">
      <c r="A333" s="4"/>
      <c r="B333" s="4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12.75" x14ac:dyDescent="0.2">
      <c r="A334" s="4"/>
      <c r="B334" s="4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12.75" x14ac:dyDescent="0.2">
      <c r="A335" s="4"/>
      <c r="B335" s="4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12.75" x14ac:dyDescent="0.2">
      <c r="A336" s="4"/>
      <c r="B336" s="4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12.75" x14ac:dyDescent="0.2">
      <c r="A337" s="4"/>
      <c r="B337" s="4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12.75" x14ac:dyDescent="0.2">
      <c r="A338" s="4"/>
      <c r="B338" s="4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12.75" x14ac:dyDescent="0.2">
      <c r="A339" s="4"/>
      <c r="B339" s="4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12.75" x14ac:dyDescent="0.2">
      <c r="A340" s="4"/>
      <c r="B340" s="4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12.75" x14ac:dyDescent="0.2">
      <c r="A341" s="4"/>
      <c r="B341" s="4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12.75" x14ac:dyDescent="0.2">
      <c r="A342" s="4"/>
      <c r="B342" s="4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12.75" x14ac:dyDescent="0.2">
      <c r="A343" s="4"/>
      <c r="B343" s="4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12.75" x14ac:dyDescent="0.2">
      <c r="A344" s="4"/>
      <c r="B344" s="4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12.75" x14ac:dyDescent="0.2">
      <c r="A345" s="4"/>
      <c r="B345" s="4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12.75" x14ac:dyDescent="0.2">
      <c r="A346" s="4"/>
      <c r="B346" s="4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12.75" x14ac:dyDescent="0.2">
      <c r="A347" s="4"/>
      <c r="B347" s="4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12.75" x14ac:dyDescent="0.2">
      <c r="A348" s="4"/>
      <c r="B348" s="4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12.75" x14ac:dyDescent="0.2">
      <c r="A349" s="4"/>
      <c r="B349" s="4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12.75" x14ac:dyDescent="0.2">
      <c r="A350" s="4"/>
      <c r="B350" s="4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12.75" x14ac:dyDescent="0.2">
      <c r="A351" s="4"/>
      <c r="B351" s="4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12.75" x14ac:dyDescent="0.2">
      <c r="A352" s="4"/>
      <c r="B352" s="4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12.75" x14ac:dyDescent="0.2">
      <c r="A353" s="4"/>
      <c r="B353" s="4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12.75" x14ac:dyDescent="0.2">
      <c r="A354" s="4"/>
      <c r="B354" s="4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12.75" x14ac:dyDescent="0.2">
      <c r="A355" s="4"/>
      <c r="B355" s="4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12.75" x14ac:dyDescent="0.2">
      <c r="A356" s="4"/>
      <c r="B356" s="4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12.75" x14ac:dyDescent="0.2">
      <c r="A357" s="4"/>
      <c r="B357" s="4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12.75" x14ac:dyDescent="0.2">
      <c r="A358" s="4"/>
      <c r="B358" s="4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12.75" x14ac:dyDescent="0.2">
      <c r="A359" s="4"/>
      <c r="B359" s="4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12.75" x14ac:dyDescent="0.2">
      <c r="A360" s="4"/>
      <c r="B360" s="4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12.75" x14ac:dyDescent="0.2">
      <c r="A361" s="4"/>
      <c r="B361" s="4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2.75" x14ac:dyDescent="0.2">
      <c r="A362" s="4"/>
      <c r="B362" s="4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12.75" x14ac:dyDescent="0.2">
      <c r="A363" s="4"/>
      <c r="B363" s="4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12.75" x14ac:dyDescent="0.2">
      <c r="A364" s="4"/>
      <c r="B364" s="4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12.75" x14ac:dyDescent="0.2">
      <c r="A365" s="4"/>
      <c r="B365" s="4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12.75" x14ac:dyDescent="0.2">
      <c r="A366" s="4"/>
      <c r="B366" s="4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12.75" x14ac:dyDescent="0.2">
      <c r="A367" s="4"/>
      <c r="B367" s="4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12.75" x14ac:dyDescent="0.2">
      <c r="A368" s="4"/>
      <c r="B368" s="4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12.75" x14ac:dyDescent="0.2">
      <c r="A369" s="4"/>
      <c r="B369" s="4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12.75" x14ac:dyDescent="0.2">
      <c r="A370" s="4"/>
      <c r="B370" s="4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12.75" x14ac:dyDescent="0.2">
      <c r="A371" s="4"/>
      <c r="B371" s="4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12.75" x14ac:dyDescent="0.2">
      <c r="A372" s="4"/>
      <c r="B372" s="4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12.75" x14ac:dyDescent="0.2">
      <c r="A373" s="4"/>
      <c r="B373" s="4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12.75" x14ac:dyDescent="0.2">
      <c r="A374" s="4"/>
      <c r="B374" s="4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12.75" x14ac:dyDescent="0.2">
      <c r="A375" s="4"/>
      <c r="B375" s="4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12.75" x14ac:dyDescent="0.2">
      <c r="A376" s="4"/>
      <c r="B376" s="4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12.75" x14ac:dyDescent="0.2">
      <c r="A377" s="4"/>
      <c r="B377" s="4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12.75" x14ac:dyDescent="0.2">
      <c r="A378" s="4"/>
      <c r="B378" s="4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12.75" x14ac:dyDescent="0.2">
      <c r="A379" s="4"/>
      <c r="B379" s="4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12.75" x14ac:dyDescent="0.2">
      <c r="A380" s="4"/>
      <c r="B380" s="4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12.75" x14ac:dyDescent="0.2">
      <c r="A381" s="4"/>
      <c r="B381" s="4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12.75" x14ac:dyDescent="0.2">
      <c r="A382" s="4"/>
      <c r="B382" s="4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12.75" x14ac:dyDescent="0.2">
      <c r="A383" s="4"/>
      <c r="B383" s="4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12.75" x14ac:dyDescent="0.2">
      <c r="A384" s="4"/>
      <c r="B384" s="4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12.75" x14ac:dyDescent="0.2">
      <c r="A385" s="4"/>
      <c r="B385" s="4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12.75" x14ac:dyDescent="0.2">
      <c r="A386" s="4"/>
      <c r="B386" s="4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12.75" x14ac:dyDescent="0.2">
      <c r="A387" s="4"/>
      <c r="B387" s="4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12.75" x14ac:dyDescent="0.2">
      <c r="A388" s="4"/>
      <c r="B388" s="4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12.75" x14ac:dyDescent="0.2">
      <c r="A389" s="4"/>
      <c r="B389" s="4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12.75" x14ac:dyDescent="0.2">
      <c r="A390" s="4"/>
      <c r="B390" s="4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12.75" x14ac:dyDescent="0.2">
      <c r="A391" s="4"/>
      <c r="B391" s="4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12.75" x14ac:dyDescent="0.2">
      <c r="A392" s="4"/>
      <c r="B392" s="4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12.75" x14ac:dyDescent="0.2">
      <c r="A393" s="4"/>
      <c r="B393" s="4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12.75" x14ac:dyDescent="0.2">
      <c r="A394" s="4"/>
      <c r="B394" s="4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12.75" x14ac:dyDescent="0.2">
      <c r="A395" s="4"/>
      <c r="B395" s="4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12.75" x14ac:dyDescent="0.2">
      <c r="A396" s="4"/>
      <c r="B396" s="4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12.75" x14ac:dyDescent="0.2">
      <c r="A397" s="4"/>
      <c r="B397" s="4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12.75" x14ac:dyDescent="0.2">
      <c r="A398" s="4"/>
      <c r="B398" s="4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12.75" x14ac:dyDescent="0.2">
      <c r="A399" s="4"/>
      <c r="B399" s="4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12.75" x14ac:dyDescent="0.2">
      <c r="A400" s="4"/>
      <c r="B400" s="4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12.75" x14ac:dyDescent="0.2">
      <c r="A401" s="4"/>
      <c r="B401" s="4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12.75" x14ac:dyDescent="0.2">
      <c r="A402" s="4"/>
      <c r="B402" s="4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12.75" x14ac:dyDescent="0.2">
      <c r="A403" s="4"/>
      <c r="B403" s="4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12.75" x14ac:dyDescent="0.2">
      <c r="A404" s="4"/>
      <c r="B404" s="4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12.75" x14ac:dyDescent="0.2">
      <c r="A405" s="4"/>
      <c r="B405" s="4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12.75" x14ac:dyDescent="0.2">
      <c r="A406" s="4"/>
      <c r="B406" s="4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2.75" x14ac:dyDescent="0.2">
      <c r="A407" s="4"/>
      <c r="B407" s="4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12.75" x14ac:dyDescent="0.2">
      <c r="A408" s="4"/>
      <c r="B408" s="4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12.75" x14ac:dyDescent="0.2">
      <c r="A409" s="4"/>
      <c r="B409" s="4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12.75" x14ac:dyDescent="0.2">
      <c r="A410" s="4"/>
      <c r="B410" s="4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ht="12.75" x14ac:dyDescent="0.2">
      <c r="A411" s="4"/>
      <c r="B411" s="4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12.75" x14ac:dyDescent="0.2">
      <c r="A412" s="4"/>
      <c r="B412" s="4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12.75" x14ac:dyDescent="0.2">
      <c r="A413" s="4"/>
      <c r="B413" s="4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12.75" x14ac:dyDescent="0.2">
      <c r="A414" s="4"/>
      <c r="B414" s="4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12.75" x14ac:dyDescent="0.2">
      <c r="A415" s="4"/>
      <c r="B415" s="4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12.75" x14ac:dyDescent="0.2">
      <c r="A416" s="4"/>
      <c r="B416" s="4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12.75" x14ac:dyDescent="0.2">
      <c r="A417" s="4"/>
      <c r="B417" s="4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12.75" x14ac:dyDescent="0.2">
      <c r="A418" s="4"/>
      <c r="B418" s="4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12.75" x14ac:dyDescent="0.2">
      <c r="A419" s="4"/>
      <c r="B419" s="4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12.75" x14ac:dyDescent="0.2">
      <c r="A420" s="4"/>
      <c r="B420" s="4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12.75" x14ac:dyDescent="0.2">
      <c r="A421" s="4"/>
      <c r="B421" s="4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12.75" x14ac:dyDescent="0.2">
      <c r="A422" s="4"/>
      <c r="B422" s="4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12.75" x14ac:dyDescent="0.2">
      <c r="A423" s="4"/>
      <c r="B423" s="4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12.75" x14ac:dyDescent="0.2">
      <c r="A424" s="4"/>
      <c r="B424" s="4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12.75" x14ac:dyDescent="0.2">
      <c r="A425" s="4"/>
      <c r="B425" s="4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12.75" x14ac:dyDescent="0.2">
      <c r="A426" s="4"/>
      <c r="B426" s="4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12.75" x14ac:dyDescent="0.2">
      <c r="A427" s="4"/>
      <c r="B427" s="4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12.75" x14ac:dyDescent="0.2">
      <c r="A428" s="4"/>
      <c r="B428" s="4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12.75" x14ac:dyDescent="0.2">
      <c r="A429" s="4"/>
      <c r="B429" s="4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12.75" x14ac:dyDescent="0.2">
      <c r="A430" s="4"/>
      <c r="B430" s="4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12.75" x14ac:dyDescent="0.2">
      <c r="A431" s="4"/>
      <c r="B431" s="4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12.75" x14ac:dyDescent="0.2">
      <c r="A432" s="4"/>
      <c r="B432" s="4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12.75" x14ac:dyDescent="0.2">
      <c r="A433" s="4"/>
      <c r="B433" s="4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12.75" x14ac:dyDescent="0.2">
      <c r="A434" s="4"/>
      <c r="B434" s="4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12.75" x14ac:dyDescent="0.2">
      <c r="A435" s="4"/>
      <c r="B435" s="4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12.75" x14ac:dyDescent="0.2">
      <c r="A436" s="4"/>
      <c r="B436" s="4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12.75" x14ac:dyDescent="0.2">
      <c r="A437" s="4"/>
      <c r="B437" s="4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12.75" x14ac:dyDescent="0.2">
      <c r="A438" s="4"/>
      <c r="B438" s="4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12.75" x14ac:dyDescent="0.2">
      <c r="A439" s="4"/>
      <c r="B439" s="4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12.75" x14ac:dyDescent="0.2">
      <c r="A440" s="4"/>
      <c r="B440" s="4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12.75" x14ac:dyDescent="0.2">
      <c r="A441" s="4"/>
      <c r="B441" s="4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12.75" x14ac:dyDescent="0.2">
      <c r="A442" s="4"/>
      <c r="B442" s="4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12.75" x14ac:dyDescent="0.2">
      <c r="A443" s="4"/>
      <c r="B443" s="4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12.75" x14ac:dyDescent="0.2">
      <c r="A444" s="4"/>
      <c r="B444" s="4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12.75" x14ac:dyDescent="0.2">
      <c r="A445" s="4"/>
      <c r="B445" s="4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12.75" x14ac:dyDescent="0.2">
      <c r="A446" s="4"/>
      <c r="B446" s="4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12.75" x14ac:dyDescent="0.2">
      <c r="A447" s="4"/>
      <c r="B447" s="4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12.75" x14ac:dyDescent="0.2">
      <c r="A448" s="4"/>
      <c r="B448" s="4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12.75" x14ac:dyDescent="0.2">
      <c r="A449" s="4"/>
      <c r="B449" s="4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12.75" x14ac:dyDescent="0.2">
      <c r="A450" s="4"/>
      <c r="B450" s="4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12.75" x14ac:dyDescent="0.2">
      <c r="A451" s="4"/>
      <c r="B451" s="4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12.75" x14ac:dyDescent="0.2">
      <c r="A452" s="4"/>
      <c r="B452" s="4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12.75" x14ac:dyDescent="0.2">
      <c r="A453" s="4"/>
      <c r="B453" s="4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12.75" x14ac:dyDescent="0.2">
      <c r="A454" s="4"/>
      <c r="B454" s="4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ht="12.75" x14ac:dyDescent="0.2">
      <c r="A455" s="4"/>
      <c r="B455" s="4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ht="12.75" x14ac:dyDescent="0.2">
      <c r="A456" s="4"/>
      <c r="B456" s="4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ht="12.75" x14ac:dyDescent="0.2">
      <c r="A457" s="4"/>
      <c r="B457" s="4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ht="12.75" x14ac:dyDescent="0.2">
      <c r="A458" s="4"/>
      <c r="B458" s="4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 ht="12.75" x14ac:dyDescent="0.2">
      <c r="A459" s="4"/>
      <c r="B459" s="4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 ht="12.75" x14ac:dyDescent="0.2">
      <c r="A460" s="4"/>
      <c r="B460" s="4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 ht="12.75" x14ac:dyDescent="0.2">
      <c r="A461" s="4"/>
      <c r="B461" s="4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 ht="12.75" x14ac:dyDescent="0.2">
      <c r="A462" s="4"/>
      <c r="B462" s="4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 ht="12.75" x14ac:dyDescent="0.2">
      <c r="A463" s="4"/>
      <c r="B463" s="4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 ht="12.75" x14ac:dyDescent="0.2">
      <c r="A464" s="4"/>
      <c r="B464" s="4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ht="12.75" x14ac:dyDescent="0.2">
      <c r="A465" s="4"/>
      <c r="B465" s="4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ht="12.75" x14ac:dyDescent="0.2">
      <c r="A466" s="4"/>
      <c r="B466" s="4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ht="12.75" x14ac:dyDescent="0.2">
      <c r="A467" s="4"/>
      <c r="B467" s="4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ht="12.75" x14ac:dyDescent="0.2">
      <c r="A468" s="4"/>
      <c r="B468" s="4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ht="12.75" x14ac:dyDescent="0.2">
      <c r="A469" s="4"/>
      <c r="B469" s="4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ht="12.75" x14ac:dyDescent="0.2">
      <c r="A470" s="4"/>
      <c r="B470" s="4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ht="12.75" x14ac:dyDescent="0.2">
      <c r="A471" s="4"/>
      <c r="B471" s="4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ht="12.75" x14ac:dyDescent="0.2">
      <c r="A472" s="4"/>
      <c r="B472" s="4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ht="12.75" x14ac:dyDescent="0.2">
      <c r="A473" s="4"/>
      <c r="B473" s="4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ht="12.75" x14ac:dyDescent="0.2">
      <c r="A474" s="4"/>
      <c r="B474" s="4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ht="12.75" x14ac:dyDescent="0.2">
      <c r="A475" s="4"/>
      <c r="B475" s="4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ht="12.75" x14ac:dyDescent="0.2">
      <c r="A476" s="4"/>
      <c r="B476" s="4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ht="12.75" x14ac:dyDescent="0.2">
      <c r="A477" s="4"/>
      <c r="B477" s="4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ht="12.75" x14ac:dyDescent="0.2">
      <c r="A478" s="4"/>
      <c r="B478" s="4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ht="12.75" x14ac:dyDescent="0.2">
      <c r="A479" s="4"/>
      <c r="B479" s="4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1:23" ht="12.75" x14ac:dyDescent="0.2">
      <c r="A480" s="4"/>
      <c r="B480" s="4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1:23" ht="12.75" x14ac:dyDescent="0.2">
      <c r="A481" s="4"/>
      <c r="B481" s="4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3" ht="12.75" x14ac:dyDescent="0.2">
      <c r="A482" s="4"/>
      <c r="B482" s="4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1:23" ht="12.75" x14ac:dyDescent="0.2">
      <c r="A483" s="4"/>
      <c r="B483" s="4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1:23" ht="12.75" x14ac:dyDescent="0.2">
      <c r="A484" s="4"/>
      <c r="B484" s="4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3" ht="12.75" x14ac:dyDescent="0.2">
      <c r="A485" s="4"/>
      <c r="B485" s="4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1:23" ht="12.75" x14ac:dyDescent="0.2">
      <c r="A486" s="4"/>
      <c r="B486" s="4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1:23" ht="12.75" x14ac:dyDescent="0.2">
      <c r="A487" s="4"/>
      <c r="B487" s="4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1:23" ht="12.75" x14ac:dyDescent="0.2">
      <c r="A488" s="4"/>
      <c r="B488" s="4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1:23" ht="12.75" x14ac:dyDescent="0.2">
      <c r="A489" s="4"/>
      <c r="B489" s="4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1:23" ht="12.75" x14ac:dyDescent="0.2">
      <c r="A490" s="4"/>
      <c r="B490" s="4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1:23" ht="12.75" x14ac:dyDescent="0.2">
      <c r="A491" s="4"/>
      <c r="B491" s="4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1:23" ht="12.75" x14ac:dyDescent="0.2">
      <c r="A492" s="4"/>
      <c r="B492" s="4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1:23" ht="12.75" x14ac:dyDescent="0.2">
      <c r="A493" s="4"/>
      <c r="B493" s="4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1:23" ht="12.75" x14ac:dyDescent="0.2">
      <c r="A494" s="4"/>
      <c r="B494" s="4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1:23" ht="12.75" x14ac:dyDescent="0.2">
      <c r="A495" s="4"/>
      <c r="B495" s="4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1:23" ht="12.75" x14ac:dyDescent="0.2">
      <c r="A496" s="4"/>
      <c r="B496" s="4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1:23" ht="12.75" x14ac:dyDescent="0.2">
      <c r="A497" s="4"/>
      <c r="B497" s="4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1:23" ht="12.75" x14ac:dyDescent="0.2">
      <c r="A498" s="4"/>
      <c r="B498" s="4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1:23" ht="12.75" x14ac:dyDescent="0.2">
      <c r="A499" s="4"/>
      <c r="B499" s="4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1:23" ht="12.75" x14ac:dyDescent="0.2">
      <c r="A500" s="4"/>
      <c r="B500" s="4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1:23" ht="12.75" x14ac:dyDescent="0.2">
      <c r="A501" s="4"/>
      <c r="B501" s="4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1:23" ht="12.75" x14ac:dyDescent="0.2">
      <c r="A502" s="4"/>
      <c r="B502" s="4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1:23" ht="12.75" x14ac:dyDescent="0.2">
      <c r="A503" s="4"/>
      <c r="B503" s="4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1:23" ht="12.75" x14ac:dyDescent="0.2">
      <c r="A504" s="4"/>
      <c r="B504" s="4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1:23" ht="12.75" x14ac:dyDescent="0.2">
      <c r="A505" s="4"/>
      <c r="B505" s="4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1:23" ht="12.75" x14ac:dyDescent="0.2">
      <c r="A506" s="4"/>
      <c r="B506" s="4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1:23" ht="12.75" x14ac:dyDescent="0.2">
      <c r="A507" s="4"/>
      <c r="B507" s="4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1:23" ht="12.75" x14ac:dyDescent="0.2">
      <c r="A508" s="4"/>
      <c r="B508" s="4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1:23" ht="12.75" x14ac:dyDescent="0.2">
      <c r="A509" s="4"/>
      <c r="B509" s="4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1:23" ht="12.75" x14ac:dyDescent="0.2">
      <c r="A510" s="4"/>
      <c r="B510" s="4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1:23" ht="12.75" x14ac:dyDescent="0.2">
      <c r="A511" s="4"/>
      <c r="B511" s="4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1:23" ht="12.75" x14ac:dyDescent="0.2">
      <c r="A512" s="4"/>
      <c r="B512" s="4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1:23" ht="12.75" x14ac:dyDescent="0.2">
      <c r="A513" s="4"/>
      <c r="B513" s="4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1:23" ht="12.75" x14ac:dyDescent="0.2">
      <c r="A514" s="4"/>
      <c r="B514" s="4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1:23" ht="12.75" x14ac:dyDescent="0.2">
      <c r="A515" s="4"/>
      <c r="B515" s="4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1:23" ht="12.75" x14ac:dyDescent="0.2">
      <c r="A516" s="4"/>
      <c r="B516" s="4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1:23" ht="12.75" x14ac:dyDescent="0.2">
      <c r="A517" s="4"/>
      <c r="B517" s="4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1:23" ht="12.75" x14ac:dyDescent="0.2">
      <c r="A518" s="4"/>
      <c r="B518" s="4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1:23" ht="12.75" x14ac:dyDescent="0.2">
      <c r="A519" s="4"/>
      <c r="B519" s="4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1:23" ht="12.75" x14ac:dyDescent="0.2">
      <c r="A520" s="4"/>
      <c r="B520" s="4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1:23" ht="12.75" x14ac:dyDescent="0.2">
      <c r="A521" s="4"/>
      <c r="B521" s="4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3" ht="12.75" x14ac:dyDescent="0.2">
      <c r="A522" s="4"/>
      <c r="B522" s="4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1:23" ht="12.75" x14ac:dyDescent="0.2">
      <c r="A523" s="4"/>
      <c r="B523" s="4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1:23" ht="12.75" x14ac:dyDescent="0.2">
      <c r="A524" s="4"/>
      <c r="B524" s="4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3" ht="12.75" x14ac:dyDescent="0.2">
      <c r="A525" s="4"/>
      <c r="B525" s="4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23" ht="12.75" x14ac:dyDescent="0.2">
      <c r="A526" s="4"/>
      <c r="B526" s="4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3" ht="12.75" x14ac:dyDescent="0.2">
      <c r="A527" s="4"/>
      <c r="B527" s="4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23" ht="12.75" x14ac:dyDescent="0.2">
      <c r="A528" s="4"/>
      <c r="B528" s="4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1:23" ht="12.75" x14ac:dyDescent="0.2">
      <c r="A529" s="4"/>
      <c r="B529" s="4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1:23" ht="12.75" x14ac:dyDescent="0.2">
      <c r="A530" s="4"/>
      <c r="B530" s="4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1:23" ht="12.75" x14ac:dyDescent="0.2">
      <c r="A531" s="4"/>
      <c r="B531" s="4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1:23" ht="12.75" x14ac:dyDescent="0.2">
      <c r="A532" s="4"/>
      <c r="B532" s="4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1:23" ht="12.75" x14ac:dyDescent="0.2">
      <c r="A533" s="4"/>
      <c r="B533" s="4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1:23" ht="12.75" x14ac:dyDescent="0.2">
      <c r="A534" s="4"/>
      <c r="B534" s="4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1:23" ht="12.75" x14ac:dyDescent="0.2">
      <c r="A535" s="4"/>
      <c r="B535" s="4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1:23" ht="12.75" x14ac:dyDescent="0.2">
      <c r="A536" s="4"/>
      <c r="B536" s="4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1:23" ht="12.75" x14ac:dyDescent="0.2">
      <c r="A537" s="4"/>
      <c r="B537" s="4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1:23" ht="12.75" x14ac:dyDescent="0.2">
      <c r="A538" s="4"/>
      <c r="B538" s="4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1:23" ht="12.75" x14ac:dyDescent="0.2">
      <c r="A539" s="4"/>
      <c r="B539" s="4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23" ht="12.75" x14ac:dyDescent="0.2">
      <c r="A540" s="4"/>
      <c r="B540" s="4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1:23" ht="12.75" x14ac:dyDescent="0.2">
      <c r="A541" s="4"/>
      <c r="B541" s="4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1:23" ht="12.75" x14ac:dyDescent="0.2">
      <c r="A542" s="4"/>
      <c r="B542" s="4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1:23" ht="12.75" x14ac:dyDescent="0.2">
      <c r="A543" s="4"/>
      <c r="B543" s="4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23" ht="12.75" x14ac:dyDescent="0.2">
      <c r="A544" s="4"/>
      <c r="B544" s="4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1:23" ht="12.75" x14ac:dyDescent="0.2">
      <c r="A545" s="4"/>
      <c r="B545" s="4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1:23" ht="12.75" x14ac:dyDescent="0.2">
      <c r="A546" s="4"/>
      <c r="B546" s="4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1:23" ht="12.75" x14ac:dyDescent="0.2">
      <c r="A547" s="4"/>
      <c r="B547" s="4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1:23" ht="12.75" x14ac:dyDescent="0.2">
      <c r="A548" s="4"/>
      <c r="B548" s="4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1:23" ht="12.75" x14ac:dyDescent="0.2">
      <c r="A549" s="4"/>
      <c r="B549" s="4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1:23" ht="12.75" x14ac:dyDescent="0.2">
      <c r="A550" s="4"/>
      <c r="B550" s="4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1:23" ht="12.75" x14ac:dyDescent="0.2">
      <c r="A551" s="4"/>
      <c r="B551" s="4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1:23" ht="12.75" x14ac:dyDescent="0.2">
      <c r="A552" s="4"/>
      <c r="B552" s="4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1:23" ht="12.75" x14ac:dyDescent="0.2">
      <c r="A553" s="4"/>
      <c r="B553" s="4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1:23" ht="12.75" x14ac:dyDescent="0.2">
      <c r="A554" s="4"/>
      <c r="B554" s="4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1:23" ht="12.75" x14ac:dyDescent="0.2">
      <c r="A555" s="4"/>
      <c r="B555" s="4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1:23" ht="12.75" x14ac:dyDescent="0.2">
      <c r="A556" s="4"/>
      <c r="B556" s="4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1:23" ht="12.75" x14ac:dyDescent="0.2">
      <c r="A557" s="4"/>
      <c r="B557" s="4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1:23" ht="12.75" x14ac:dyDescent="0.2">
      <c r="A558" s="4"/>
      <c r="B558" s="4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1:23" ht="12.75" x14ac:dyDescent="0.2">
      <c r="A559" s="4"/>
      <c r="B559" s="4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1:23" ht="12.75" x14ac:dyDescent="0.2">
      <c r="A560" s="4"/>
      <c r="B560" s="4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 ht="12.75" x14ac:dyDescent="0.2">
      <c r="A561" s="4"/>
      <c r="B561" s="4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 ht="12.75" x14ac:dyDescent="0.2">
      <c r="A562" s="4"/>
      <c r="B562" s="4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1:23" ht="12.75" x14ac:dyDescent="0.2">
      <c r="A563" s="4"/>
      <c r="B563" s="4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1:23" ht="12.75" x14ac:dyDescent="0.2">
      <c r="A564" s="4"/>
      <c r="B564" s="4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3" ht="12.75" x14ac:dyDescent="0.2">
      <c r="A565" s="4"/>
      <c r="B565" s="4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1:23" ht="12.75" x14ac:dyDescent="0.2">
      <c r="A566" s="4"/>
      <c r="B566" s="4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 ht="12.75" x14ac:dyDescent="0.2">
      <c r="A567" s="4"/>
      <c r="B567" s="4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 ht="12.75" x14ac:dyDescent="0.2">
      <c r="A568" s="4"/>
      <c r="B568" s="4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 ht="12.75" x14ac:dyDescent="0.2">
      <c r="A569" s="4"/>
      <c r="B569" s="4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1:23" ht="12.75" x14ac:dyDescent="0.2">
      <c r="A570" s="4"/>
      <c r="B570" s="4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 ht="12.75" x14ac:dyDescent="0.2">
      <c r="A571" s="4"/>
      <c r="B571" s="4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1:23" ht="12.75" x14ac:dyDescent="0.2">
      <c r="A572" s="4"/>
      <c r="B572" s="4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1:23" ht="12.75" x14ac:dyDescent="0.2">
      <c r="A573" s="4"/>
      <c r="B573" s="4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1:23" ht="12.75" x14ac:dyDescent="0.2">
      <c r="A574" s="4"/>
      <c r="B574" s="4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 ht="12.75" x14ac:dyDescent="0.2">
      <c r="A575" s="4"/>
      <c r="B575" s="4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1:23" ht="12.75" x14ac:dyDescent="0.2">
      <c r="A576" s="4"/>
      <c r="B576" s="4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1:23" ht="12.75" x14ac:dyDescent="0.2">
      <c r="A577" s="4"/>
      <c r="B577" s="4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1:23" ht="12.75" x14ac:dyDescent="0.2">
      <c r="A578" s="4"/>
      <c r="B578" s="4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1:23" ht="12.75" x14ac:dyDescent="0.2">
      <c r="A579" s="4"/>
      <c r="B579" s="4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1:23" ht="12.75" x14ac:dyDescent="0.2">
      <c r="A580" s="4"/>
      <c r="B580" s="4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 ht="12.75" x14ac:dyDescent="0.2">
      <c r="A581" s="4"/>
      <c r="B581" s="4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 ht="12.75" x14ac:dyDescent="0.2">
      <c r="A582" s="4"/>
      <c r="B582" s="4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 ht="12.75" x14ac:dyDescent="0.2">
      <c r="A583" s="4"/>
      <c r="B583" s="4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ht="12.75" x14ac:dyDescent="0.2">
      <c r="A584" s="4"/>
      <c r="B584" s="4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ht="12.75" x14ac:dyDescent="0.2">
      <c r="A585" s="4"/>
      <c r="B585" s="4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ht="12.75" x14ac:dyDescent="0.2">
      <c r="A586" s="4"/>
      <c r="B586" s="4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ht="12.75" x14ac:dyDescent="0.2">
      <c r="A587" s="4"/>
      <c r="B587" s="4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ht="12.75" x14ac:dyDescent="0.2">
      <c r="A588" s="4"/>
      <c r="B588" s="4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ht="12.75" x14ac:dyDescent="0.2">
      <c r="A589" s="4"/>
      <c r="B589" s="4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ht="12.75" x14ac:dyDescent="0.2">
      <c r="A590" s="4"/>
      <c r="B590" s="4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ht="12.75" x14ac:dyDescent="0.2">
      <c r="A591" s="4"/>
      <c r="B591" s="4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ht="12.75" x14ac:dyDescent="0.2">
      <c r="A592" s="4"/>
      <c r="B592" s="4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ht="12.75" x14ac:dyDescent="0.2">
      <c r="A593" s="4"/>
      <c r="B593" s="4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ht="12.75" x14ac:dyDescent="0.2">
      <c r="A594" s="4"/>
      <c r="B594" s="4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ht="12.75" x14ac:dyDescent="0.2">
      <c r="A595" s="4"/>
      <c r="B595" s="4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ht="12.75" x14ac:dyDescent="0.2">
      <c r="A596" s="4"/>
      <c r="B596" s="4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ht="12.75" x14ac:dyDescent="0.2">
      <c r="A597" s="4"/>
      <c r="B597" s="4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ht="12.75" x14ac:dyDescent="0.2">
      <c r="A598" s="4"/>
      <c r="B598" s="4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ht="12.75" x14ac:dyDescent="0.2">
      <c r="A599" s="4"/>
      <c r="B599" s="4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 ht="12.75" x14ac:dyDescent="0.2">
      <c r="A600" s="4"/>
      <c r="B600" s="4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 ht="12.75" x14ac:dyDescent="0.2">
      <c r="A601" s="4"/>
      <c r="B601" s="4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 ht="12.75" x14ac:dyDescent="0.2">
      <c r="A602" s="4"/>
      <c r="B602" s="4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 ht="12.75" x14ac:dyDescent="0.2">
      <c r="A603" s="4"/>
      <c r="B603" s="4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1:23" ht="12.75" x14ac:dyDescent="0.2">
      <c r="A604" s="4"/>
      <c r="B604" s="4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1:23" ht="12.75" x14ac:dyDescent="0.2">
      <c r="A605" s="4"/>
      <c r="B605" s="4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1:23" ht="12.75" x14ac:dyDescent="0.2">
      <c r="A606" s="4"/>
      <c r="B606" s="4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1:23" ht="12.75" x14ac:dyDescent="0.2">
      <c r="A607" s="4"/>
      <c r="B607" s="4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1:23" ht="12.75" x14ac:dyDescent="0.2">
      <c r="A608" s="4"/>
      <c r="B608" s="4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1:23" ht="12.75" x14ac:dyDescent="0.2">
      <c r="A609" s="4"/>
      <c r="B609" s="4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1:23" ht="12.75" x14ac:dyDescent="0.2">
      <c r="A610" s="4"/>
      <c r="B610" s="4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1:23" ht="12.75" x14ac:dyDescent="0.2">
      <c r="A611" s="4"/>
      <c r="B611" s="4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1:23" ht="12.75" x14ac:dyDescent="0.2">
      <c r="A612" s="4"/>
      <c r="B612" s="4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1:23" ht="12.75" x14ac:dyDescent="0.2">
      <c r="A613" s="4"/>
      <c r="B613" s="4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1:23" ht="12.75" x14ac:dyDescent="0.2">
      <c r="A614" s="4"/>
      <c r="B614" s="4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1:23" ht="12.75" x14ac:dyDescent="0.2">
      <c r="A615" s="4"/>
      <c r="B615" s="4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1:23" ht="12.75" x14ac:dyDescent="0.2">
      <c r="A616" s="4"/>
      <c r="B616" s="4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1:23" ht="12.75" x14ac:dyDescent="0.2">
      <c r="A617" s="4"/>
      <c r="B617" s="4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1:23" ht="12.75" x14ac:dyDescent="0.2">
      <c r="A618" s="4"/>
      <c r="B618" s="4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1:23" ht="12.75" x14ac:dyDescent="0.2">
      <c r="A619" s="4"/>
      <c r="B619" s="4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1:23" ht="12.75" x14ac:dyDescent="0.2">
      <c r="A620" s="4"/>
      <c r="B620" s="4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1:23" ht="12.75" x14ac:dyDescent="0.2">
      <c r="A621" s="4"/>
      <c r="B621" s="4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1:23" ht="12.75" x14ac:dyDescent="0.2">
      <c r="A622" s="4"/>
      <c r="B622" s="4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1:23" ht="12.75" x14ac:dyDescent="0.2">
      <c r="A623" s="4"/>
      <c r="B623" s="4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1:23" ht="12.75" x14ac:dyDescent="0.2">
      <c r="A624" s="4"/>
      <c r="B624" s="4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1:23" ht="12.75" x14ac:dyDescent="0.2">
      <c r="A625" s="4"/>
      <c r="B625" s="4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1:23" ht="12.75" x14ac:dyDescent="0.2">
      <c r="A626" s="4"/>
      <c r="B626" s="4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1:23" ht="12.75" x14ac:dyDescent="0.2">
      <c r="A627" s="4"/>
      <c r="B627" s="4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1:23" ht="12.75" x14ac:dyDescent="0.2">
      <c r="A628" s="4"/>
      <c r="B628" s="4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 ht="12.75" x14ac:dyDescent="0.2">
      <c r="A629" s="4"/>
      <c r="B629" s="4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 ht="12.75" x14ac:dyDescent="0.2">
      <c r="A630" s="4"/>
      <c r="B630" s="4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1:23" ht="12.75" x14ac:dyDescent="0.2">
      <c r="A631" s="4"/>
      <c r="B631" s="4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1:23" ht="12.75" x14ac:dyDescent="0.2">
      <c r="A632" s="4"/>
      <c r="B632" s="4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1:23" ht="12.75" x14ac:dyDescent="0.2">
      <c r="A633" s="4"/>
      <c r="B633" s="4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1:23" ht="12.75" x14ac:dyDescent="0.2">
      <c r="A634" s="4"/>
      <c r="B634" s="4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1:23" ht="12.75" x14ac:dyDescent="0.2">
      <c r="A635" s="4"/>
      <c r="B635" s="4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1:23" ht="12.75" x14ac:dyDescent="0.2">
      <c r="A636" s="4"/>
      <c r="B636" s="4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1:23" ht="12.75" x14ac:dyDescent="0.2">
      <c r="A637" s="4"/>
      <c r="B637" s="4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1:23" ht="12.75" x14ac:dyDescent="0.2">
      <c r="A638" s="4"/>
      <c r="B638" s="4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1:23" ht="12.75" x14ac:dyDescent="0.2">
      <c r="A639" s="4"/>
      <c r="B639" s="4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1:23" ht="12.75" x14ac:dyDescent="0.2">
      <c r="A640" s="4"/>
      <c r="B640" s="4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1:23" ht="12.75" x14ac:dyDescent="0.2">
      <c r="A641" s="4"/>
      <c r="B641" s="4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1:23" ht="12.75" x14ac:dyDescent="0.2">
      <c r="A642" s="4"/>
      <c r="B642" s="4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1:23" ht="12.75" x14ac:dyDescent="0.2">
      <c r="A643" s="4"/>
      <c r="B643" s="4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1:23" ht="12.75" x14ac:dyDescent="0.2">
      <c r="A644" s="4"/>
      <c r="B644" s="4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1:23" ht="12.75" x14ac:dyDescent="0.2">
      <c r="A645" s="4"/>
      <c r="B645" s="4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1:23" ht="12.75" x14ac:dyDescent="0.2">
      <c r="A646" s="4"/>
      <c r="B646" s="4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1:23" ht="12.75" x14ac:dyDescent="0.2">
      <c r="A647" s="4"/>
      <c r="B647" s="4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1:23" ht="12.75" x14ac:dyDescent="0.2">
      <c r="A648" s="4"/>
      <c r="B648" s="4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1:23" ht="12.75" x14ac:dyDescent="0.2">
      <c r="A649" s="4"/>
      <c r="B649" s="4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1:23" ht="12.75" x14ac:dyDescent="0.2">
      <c r="A650" s="4"/>
      <c r="B650" s="4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1:23" ht="12.75" x14ac:dyDescent="0.2">
      <c r="A651" s="4"/>
      <c r="B651" s="4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1:23" ht="12.75" x14ac:dyDescent="0.2">
      <c r="A652" s="4"/>
      <c r="B652" s="4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23" ht="12.75" x14ac:dyDescent="0.2">
      <c r="A653" s="4"/>
      <c r="B653" s="4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1:23" ht="12.75" x14ac:dyDescent="0.2">
      <c r="A654" s="4"/>
      <c r="B654" s="4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1:23" ht="12.75" x14ac:dyDescent="0.2">
      <c r="A655" s="4"/>
      <c r="B655" s="4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spans="1:23" ht="12.75" x14ac:dyDescent="0.2">
      <c r="A656" s="4"/>
      <c r="B656" s="4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spans="1:23" ht="12.75" x14ac:dyDescent="0.2">
      <c r="A657" s="4"/>
      <c r="B657" s="4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spans="1:23" ht="12.75" x14ac:dyDescent="0.2">
      <c r="A658" s="4"/>
      <c r="B658" s="4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spans="1:23" ht="12.75" x14ac:dyDescent="0.2">
      <c r="A659" s="4"/>
      <c r="B659" s="4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spans="1:23" ht="12.75" x14ac:dyDescent="0.2">
      <c r="A660" s="4"/>
      <c r="B660" s="4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spans="1:23" ht="12.75" x14ac:dyDescent="0.2">
      <c r="A661" s="4"/>
      <c r="B661" s="4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spans="1:23" ht="12.75" x14ac:dyDescent="0.2">
      <c r="A662" s="4"/>
      <c r="B662" s="4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1:23" ht="12.75" x14ac:dyDescent="0.2">
      <c r="A663" s="4"/>
      <c r="B663" s="4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1:23" ht="12.75" x14ac:dyDescent="0.2">
      <c r="A664" s="4"/>
      <c r="B664" s="4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spans="1:23" ht="12.75" x14ac:dyDescent="0.2">
      <c r="A665" s="4"/>
      <c r="B665" s="4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spans="1:23" ht="12.75" x14ac:dyDescent="0.2">
      <c r="A666" s="4"/>
      <c r="B666" s="4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spans="1:23" ht="12.75" x14ac:dyDescent="0.2">
      <c r="A667" s="4"/>
      <c r="B667" s="4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spans="1:23" ht="12.75" x14ac:dyDescent="0.2">
      <c r="A668" s="4"/>
      <c r="B668" s="4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spans="1:23" ht="12.75" x14ac:dyDescent="0.2">
      <c r="A669" s="4"/>
      <c r="B669" s="4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spans="1:23" ht="12.75" x14ac:dyDescent="0.2">
      <c r="A670" s="4"/>
      <c r="B670" s="4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spans="1:23" ht="12.75" x14ac:dyDescent="0.2">
      <c r="A671" s="4"/>
      <c r="B671" s="4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spans="1:23" ht="12.75" x14ac:dyDescent="0.2">
      <c r="A672" s="4"/>
      <c r="B672" s="4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spans="1:23" ht="12.75" x14ac:dyDescent="0.2">
      <c r="A673" s="4"/>
      <c r="B673" s="4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spans="1:23" ht="12.75" x14ac:dyDescent="0.2">
      <c r="A674" s="4"/>
      <c r="B674" s="4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spans="1:23" ht="12.75" x14ac:dyDescent="0.2">
      <c r="A675" s="4"/>
      <c r="B675" s="4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spans="1:23" ht="12.75" x14ac:dyDescent="0.2">
      <c r="A676" s="4"/>
      <c r="B676" s="4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spans="1:23" ht="12.75" x14ac:dyDescent="0.2">
      <c r="A677" s="4"/>
      <c r="B677" s="4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spans="1:23" ht="12.75" x14ac:dyDescent="0.2">
      <c r="A678" s="4"/>
      <c r="B678" s="4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spans="1:23" ht="12.75" x14ac:dyDescent="0.2">
      <c r="A679" s="4"/>
      <c r="B679" s="4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spans="1:23" ht="12.75" x14ac:dyDescent="0.2">
      <c r="A680" s="4"/>
      <c r="B680" s="4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spans="1:23" ht="12.75" x14ac:dyDescent="0.2">
      <c r="A681" s="4"/>
      <c r="B681" s="4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spans="1:23" ht="12.75" x14ac:dyDescent="0.2">
      <c r="A682" s="4"/>
      <c r="B682" s="4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spans="1:23" ht="12.75" x14ac:dyDescent="0.2">
      <c r="A683" s="4"/>
      <c r="B683" s="4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spans="1:23" ht="12.75" x14ac:dyDescent="0.2">
      <c r="A684" s="4"/>
      <c r="B684" s="4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spans="1:23" ht="12.75" x14ac:dyDescent="0.2">
      <c r="A685" s="4"/>
      <c r="B685" s="4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spans="1:23" ht="12.75" x14ac:dyDescent="0.2">
      <c r="A686" s="4"/>
      <c r="B686" s="4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spans="1:23" ht="12.75" x14ac:dyDescent="0.2">
      <c r="A687" s="4"/>
      <c r="B687" s="4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spans="1:23" ht="12.75" x14ac:dyDescent="0.2">
      <c r="A688" s="4"/>
      <c r="B688" s="4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1:23" ht="12.75" x14ac:dyDescent="0.2">
      <c r="A689" s="4"/>
      <c r="B689" s="4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1:23" ht="12.75" x14ac:dyDescent="0.2">
      <c r="A690" s="4"/>
      <c r="B690" s="4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1:23" ht="12.75" x14ac:dyDescent="0.2">
      <c r="A691" s="4"/>
      <c r="B691" s="4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spans="1:23" ht="12.75" x14ac:dyDescent="0.2">
      <c r="A692" s="4"/>
      <c r="B692" s="4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spans="1:23" ht="12.75" x14ac:dyDescent="0.2">
      <c r="A693" s="4"/>
      <c r="B693" s="4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spans="1:23" ht="12.75" x14ac:dyDescent="0.2">
      <c r="A694" s="4"/>
      <c r="B694" s="4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spans="1:23" ht="12.75" x14ac:dyDescent="0.2">
      <c r="A695" s="4"/>
      <c r="B695" s="4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spans="1:23" ht="12.75" x14ac:dyDescent="0.2">
      <c r="A696" s="4"/>
      <c r="B696" s="4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1:23" ht="12.75" x14ac:dyDescent="0.2">
      <c r="A697" s="4"/>
      <c r="B697" s="4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spans="1:23" ht="12.75" x14ac:dyDescent="0.2">
      <c r="A698" s="4"/>
      <c r="B698" s="4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1:23" ht="12.75" x14ac:dyDescent="0.2">
      <c r="A699" s="4"/>
      <c r="B699" s="4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spans="1:23" ht="12.75" x14ac:dyDescent="0.2">
      <c r="A700" s="4"/>
      <c r="B700" s="4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spans="1:23" ht="12.75" x14ac:dyDescent="0.2">
      <c r="A701" s="4"/>
      <c r="B701" s="4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spans="1:23" ht="12.75" x14ac:dyDescent="0.2">
      <c r="A702" s="4"/>
      <c r="B702" s="4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spans="1:23" ht="12.75" x14ac:dyDescent="0.2">
      <c r="A703" s="4"/>
      <c r="B703" s="4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spans="1:23" ht="12.75" x14ac:dyDescent="0.2">
      <c r="A704" s="4"/>
      <c r="B704" s="4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spans="1:23" ht="12.75" x14ac:dyDescent="0.2">
      <c r="A705" s="4"/>
      <c r="B705" s="4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spans="1:23" ht="12.75" x14ac:dyDescent="0.2">
      <c r="A706" s="4"/>
      <c r="B706" s="4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spans="1:23" ht="12.75" x14ac:dyDescent="0.2">
      <c r="A707" s="4"/>
      <c r="B707" s="4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spans="1:23" ht="12.75" x14ac:dyDescent="0.2">
      <c r="A708" s="4"/>
      <c r="B708" s="4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spans="1:23" ht="12.75" x14ac:dyDescent="0.2">
      <c r="A709" s="4"/>
      <c r="B709" s="4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spans="1:23" ht="12.75" x14ac:dyDescent="0.2">
      <c r="A710" s="4"/>
      <c r="B710" s="4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spans="1:23" ht="12.75" x14ac:dyDescent="0.2">
      <c r="A711" s="4"/>
      <c r="B711" s="4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spans="1:23" ht="12.75" x14ac:dyDescent="0.2">
      <c r="A712" s="4"/>
      <c r="B712" s="4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spans="1:23" ht="12.75" x14ac:dyDescent="0.2">
      <c r="A713" s="4"/>
      <c r="B713" s="4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spans="1:23" ht="12.75" x14ac:dyDescent="0.2">
      <c r="A714" s="4"/>
      <c r="B714" s="4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spans="1:23" ht="12.75" x14ac:dyDescent="0.2">
      <c r="A715" s="4"/>
      <c r="B715" s="4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spans="1:23" ht="12.75" x14ac:dyDescent="0.2">
      <c r="A716" s="4"/>
      <c r="B716" s="4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spans="1:23" ht="12.75" x14ac:dyDescent="0.2">
      <c r="A717" s="4"/>
      <c r="B717" s="4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spans="1:23" ht="12.75" x14ac:dyDescent="0.2">
      <c r="A718" s="4"/>
      <c r="B718" s="4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spans="1:23" ht="12.75" x14ac:dyDescent="0.2">
      <c r="A719" s="4"/>
      <c r="B719" s="4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 spans="1:23" ht="12.75" x14ac:dyDescent="0.2">
      <c r="A720" s="4"/>
      <c r="B720" s="4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spans="1:23" ht="12.75" x14ac:dyDescent="0.2">
      <c r="A721" s="4"/>
      <c r="B721" s="4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spans="1:23" ht="12.75" x14ac:dyDescent="0.2">
      <c r="A722" s="4"/>
      <c r="B722" s="4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spans="1:23" ht="12.75" x14ac:dyDescent="0.2">
      <c r="A723" s="4"/>
      <c r="B723" s="4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spans="1:23" ht="12.75" x14ac:dyDescent="0.2">
      <c r="A724" s="4"/>
      <c r="B724" s="4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spans="1:23" ht="12.75" x14ac:dyDescent="0.2">
      <c r="A725" s="4"/>
      <c r="B725" s="4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spans="1:23" ht="12.75" x14ac:dyDescent="0.2">
      <c r="A726" s="4"/>
      <c r="B726" s="4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spans="1:23" ht="12.75" x14ac:dyDescent="0.2">
      <c r="A727" s="4"/>
      <c r="B727" s="4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spans="1:23" ht="12.75" x14ac:dyDescent="0.2">
      <c r="A728" s="4"/>
      <c r="B728" s="4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spans="1:23" ht="12.75" x14ac:dyDescent="0.2">
      <c r="A729" s="4"/>
      <c r="B729" s="4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spans="1:23" ht="12.75" x14ac:dyDescent="0.2">
      <c r="A730" s="4"/>
      <c r="B730" s="4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spans="1:23" ht="12.75" x14ac:dyDescent="0.2">
      <c r="A731" s="4"/>
      <c r="B731" s="4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spans="1:23" ht="12.75" x14ac:dyDescent="0.2">
      <c r="A732" s="4"/>
      <c r="B732" s="4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spans="1:23" ht="12.75" x14ac:dyDescent="0.2">
      <c r="A733" s="4"/>
      <c r="B733" s="4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spans="1:23" ht="12.75" x14ac:dyDescent="0.2">
      <c r="A734" s="4"/>
      <c r="B734" s="4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spans="1:23" ht="12.75" x14ac:dyDescent="0.2">
      <c r="A735" s="4"/>
      <c r="B735" s="4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spans="1:23" ht="12.75" x14ac:dyDescent="0.2">
      <c r="A736" s="4"/>
      <c r="B736" s="4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spans="1:23" ht="12.75" x14ac:dyDescent="0.2">
      <c r="A737" s="4"/>
      <c r="B737" s="4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spans="1:23" ht="12.75" x14ac:dyDescent="0.2">
      <c r="A738" s="4"/>
      <c r="B738" s="4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spans="1:23" ht="12.75" x14ac:dyDescent="0.2">
      <c r="A739" s="4"/>
      <c r="B739" s="4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spans="1:23" ht="12.75" x14ac:dyDescent="0.2">
      <c r="A740" s="4"/>
      <c r="B740" s="4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spans="1:23" ht="12.75" x14ac:dyDescent="0.2">
      <c r="A741" s="4"/>
      <c r="B741" s="4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spans="1:23" ht="12.75" x14ac:dyDescent="0.2">
      <c r="A742" s="4"/>
      <c r="B742" s="4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spans="1:23" ht="12.75" x14ac:dyDescent="0.2">
      <c r="A743" s="4"/>
      <c r="B743" s="4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spans="1:23" ht="12.75" x14ac:dyDescent="0.2">
      <c r="A744" s="4"/>
      <c r="B744" s="4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spans="1:23" ht="12.75" x14ac:dyDescent="0.2">
      <c r="A745" s="4"/>
      <c r="B745" s="4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spans="1:23" ht="12.75" x14ac:dyDescent="0.2">
      <c r="A746" s="4"/>
      <c r="B746" s="4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spans="1:23" ht="12.75" x14ac:dyDescent="0.2">
      <c r="A747" s="4"/>
      <c r="B747" s="4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spans="1:23" ht="12.75" x14ac:dyDescent="0.2">
      <c r="A748" s="4"/>
      <c r="B748" s="4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spans="1:23" ht="12.75" x14ac:dyDescent="0.2">
      <c r="A749" s="4"/>
      <c r="B749" s="4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spans="1:23" ht="12.75" x14ac:dyDescent="0.2">
      <c r="A750" s="4"/>
      <c r="B750" s="4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spans="1:23" ht="12.75" x14ac:dyDescent="0.2">
      <c r="A751" s="4"/>
      <c r="B751" s="4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spans="1:23" ht="12.75" x14ac:dyDescent="0.2">
      <c r="A752" s="4"/>
      <c r="B752" s="4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spans="1:23" ht="12.75" x14ac:dyDescent="0.2">
      <c r="A753" s="4"/>
      <c r="B753" s="4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spans="1:23" ht="12.75" x14ac:dyDescent="0.2">
      <c r="A754" s="4"/>
      <c r="B754" s="4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spans="1:23" ht="12.75" x14ac:dyDescent="0.2">
      <c r="A755" s="4"/>
      <c r="B755" s="4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spans="1:23" ht="12.75" x14ac:dyDescent="0.2">
      <c r="A756" s="4"/>
      <c r="B756" s="4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spans="1:23" ht="12.75" x14ac:dyDescent="0.2">
      <c r="A757" s="4"/>
      <c r="B757" s="4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spans="1:23" ht="12.75" x14ac:dyDescent="0.2">
      <c r="A758" s="4"/>
      <c r="B758" s="4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spans="1:23" ht="12.75" x14ac:dyDescent="0.2">
      <c r="A759" s="4"/>
      <c r="B759" s="4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spans="1:23" ht="12.75" x14ac:dyDescent="0.2">
      <c r="A760" s="4"/>
      <c r="B760" s="4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spans="1:23" ht="12.75" x14ac:dyDescent="0.2">
      <c r="A761" s="4"/>
      <c r="B761" s="4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spans="1:23" ht="12.75" x14ac:dyDescent="0.2">
      <c r="A762" s="4"/>
      <c r="B762" s="4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spans="1:23" ht="12.75" x14ac:dyDescent="0.2">
      <c r="A763" s="4"/>
      <c r="B763" s="4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spans="1:23" ht="12.75" x14ac:dyDescent="0.2">
      <c r="A764" s="4"/>
      <c r="B764" s="4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spans="1:23" ht="12.75" x14ac:dyDescent="0.2">
      <c r="A765" s="4"/>
      <c r="B765" s="4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spans="1:23" ht="12.75" x14ac:dyDescent="0.2">
      <c r="A766" s="4"/>
      <c r="B766" s="4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spans="1:23" ht="12.75" x14ac:dyDescent="0.2">
      <c r="A767" s="4"/>
      <c r="B767" s="4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spans="1:23" ht="12.75" x14ac:dyDescent="0.2">
      <c r="A768" s="4"/>
      <c r="B768" s="4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spans="1:23" ht="12.75" x14ac:dyDescent="0.2">
      <c r="A769" s="4"/>
      <c r="B769" s="4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spans="1:23" ht="12.75" x14ac:dyDescent="0.2">
      <c r="A770" s="4"/>
      <c r="B770" s="4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spans="1:23" ht="12.75" x14ac:dyDescent="0.2">
      <c r="A771" s="4"/>
      <c r="B771" s="4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spans="1:23" ht="12.75" x14ac:dyDescent="0.2">
      <c r="A772" s="4"/>
      <c r="B772" s="4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spans="1:23" ht="12.75" x14ac:dyDescent="0.2">
      <c r="A773" s="4"/>
      <c r="B773" s="4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spans="1:23" ht="12.75" x14ac:dyDescent="0.2">
      <c r="A774" s="4"/>
      <c r="B774" s="4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spans="1:23" ht="12.75" x14ac:dyDescent="0.2">
      <c r="A775" s="4"/>
      <c r="B775" s="4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spans="1:23" ht="12.75" x14ac:dyDescent="0.2">
      <c r="A776" s="4"/>
      <c r="B776" s="4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spans="1:23" ht="12.75" x14ac:dyDescent="0.2">
      <c r="A777" s="4"/>
      <c r="B777" s="4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spans="1:23" ht="12.75" x14ac:dyDescent="0.2">
      <c r="A778" s="4"/>
      <c r="B778" s="4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spans="1:23" ht="12.75" x14ac:dyDescent="0.2">
      <c r="A779" s="4"/>
      <c r="B779" s="4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spans="1:23" ht="12.75" x14ac:dyDescent="0.2">
      <c r="A780" s="4"/>
      <c r="B780" s="4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spans="1:23" ht="12.75" x14ac:dyDescent="0.2">
      <c r="A781" s="4"/>
      <c r="B781" s="4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spans="1:23" ht="12.75" x14ac:dyDescent="0.2">
      <c r="A782" s="4"/>
      <c r="B782" s="4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spans="1:23" ht="12.75" x14ac:dyDescent="0.2">
      <c r="A783" s="4"/>
      <c r="B783" s="4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spans="1:23" ht="12.75" x14ac:dyDescent="0.2">
      <c r="A784" s="4"/>
      <c r="B784" s="4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spans="1:23" ht="12.75" x14ac:dyDescent="0.2">
      <c r="A785" s="4"/>
      <c r="B785" s="4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spans="1:23" ht="12.75" x14ac:dyDescent="0.2">
      <c r="A786" s="4"/>
      <c r="B786" s="4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spans="1:23" ht="12.75" x14ac:dyDescent="0.2">
      <c r="A787" s="4"/>
      <c r="B787" s="4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spans="1:23" ht="12.75" x14ac:dyDescent="0.2">
      <c r="A788" s="4"/>
      <c r="B788" s="4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spans="1:23" ht="12.75" x14ac:dyDescent="0.2">
      <c r="A789" s="4"/>
      <c r="B789" s="4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spans="1:23" ht="12.75" x14ac:dyDescent="0.2">
      <c r="A790" s="4"/>
      <c r="B790" s="4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spans="1:23" ht="12.75" x14ac:dyDescent="0.2">
      <c r="A791" s="4"/>
      <c r="B791" s="4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spans="1:23" ht="12.75" x14ac:dyDescent="0.2">
      <c r="A792" s="4"/>
      <c r="B792" s="4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 spans="1:23" ht="12.75" x14ac:dyDescent="0.2">
      <c r="A793" s="4"/>
      <c r="B793" s="4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 spans="1:23" ht="12.75" x14ac:dyDescent="0.2">
      <c r="A794" s="4"/>
      <c r="B794" s="4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spans="1:23" ht="12.75" x14ac:dyDescent="0.2">
      <c r="A795" s="4"/>
      <c r="B795" s="4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spans="1:23" ht="12.75" x14ac:dyDescent="0.2">
      <c r="A796" s="4"/>
      <c r="B796" s="4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spans="1:23" ht="12.75" x14ac:dyDescent="0.2">
      <c r="A797" s="4"/>
      <c r="B797" s="4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spans="1:23" ht="12.75" x14ac:dyDescent="0.2">
      <c r="A798" s="4"/>
      <c r="B798" s="4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spans="1:23" ht="12.75" x14ac:dyDescent="0.2">
      <c r="A799" s="4"/>
      <c r="B799" s="4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spans="1:23" ht="12.75" x14ac:dyDescent="0.2">
      <c r="A800" s="4"/>
      <c r="B800" s="4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spans="1:23" ht="12.75" x14ac:dyDescent="0.2">
      <c r="A801" s="4"/>
      <c r="B801" s="4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spans="1:23" ht="12.75" x14ac:dyDescent="0.2">
      <c r="A802" s="4"/>
      <c r="B802" s="4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spans="1:23" ht="12.75" x14ac:dyDescent="0.2">
      <c r="A803" s="4"/>
      <c r="B803" s="4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spans="1:23" ht="12.75" x14ac:dyDescent="0.2">
      <c r="A804" s="4"/>
      <c r="B804" s="4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spans="1:23" ht="12.75" x14ac:dyDescent="0.2">
      <c r="A805" s="4"/>
      <c r="B805" s="4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spans="1:23" ht="12.75" x14ac:dyDescent="0.2">
      <c r="A806" s="4"/>
      <c r="B806" s="4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spans="1:23" ht="12.75" x14ac:dyDescent="0.2">
      <c r="A807" s="4"/>
      <c r="B807" s="4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spans="1:23" ht="12.75" x14ac:dyDescent="0.2">
      <c r="A808" s="4"/>
      <c r="B808" s="4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spans="1:23" ht="12.75" x14ac:dyDescent="0.2">
      <c r="A809" s="4"/>
      <c r="B809" s="4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spans="1:23" ht="12.75" x14ac:dyDescent="0.2">
      <c r="A810" s="4"/>
      <c r="B810" s="4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spans="1:23" ht="12.75" x14ac:dyDescent="0.2">
      <c r="A811" s="4"/>
      <c r="B811" s="4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spans="1:23" ht="12.75" x14ac:dyDescent="0.2">
      <c r="A812" s="4"/>
      <c r="B812" s="4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spans="1:23" ht="12.75" x14ac:dyDescent="0.2">
      <c r="A813" s="4"/>
      <c r="B813" s="4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spans="1:23" ht="12.75" x14ac:dyDescent="0.2">
      <c r="A814" s="4"/>
      <c r="B814" s="4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spans="1:23" ht="12.75" x14ac:dyDescent="0.2">
      <c r="A815" s="4"/>
      <c r="B815" s="4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spans="1:23" ht="12.75" x14ac:dyDescent="0.2">
      <c r="A816" s="4"/>
      <c r="B816" s="4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spans="1:23" ht="12.75" x14ac:dyDescent="0.2">
      <c r="A817" s="4"/>
      <c r="B817" s="4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spans="1:23" ht="12.75" x14ac:dyDescent="0.2">
      <c r="A818" s="4"/>
      <c r="B818" s="4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spans="1:23" ht="12.75" x14ac:dyDescent="0.2">
      <c r="A819" s="4"/>
      <c r="B819" s="4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spans="1:23" ht="12.75" x14ac:dyDescent="0.2">
      <c r="A820" s="4"/>
      <c r="B820" s="4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spans="1:23" ht="12.75" x14ac:dyDescent="0.2">
      <c r="A821" s="4"/>
      <c r="B821" s="4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spans="1:23" ht="12.75" x14ac:dyDescent="0.2">
      <c r="A822" s="4"/>
      <c r="B822" s="4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spans="1:23" ht="12.75" x14ac:dyDescent="0.2">
      <c r="A823" s="4"/>
      <c r="B823" s="4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spans="1:23" ht="12.75" x14ac:dyDescent="0.2">
      <c r="A824" s="4"/>
      <c r="B824" s="4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spans="1:23" ht="12.75" x14ac:dyDescent="0.2">
      <c r="A825" s="4"/>
      <c r="B825" s="4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spans="1:23" ht="12.75" x14ac:dyDescent="0.2">
      <c r="A826" s="4"/>
      <c r="B826" s="4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spans="1:23" ht="12.75" x14ac:dyDescent="0.2">
      <c r="A827" s="4"/>
      <c r="B827" s="4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spans="1:23" ht="12.75" x14ac:dyDescent="0.2">
      <c r="A828" s="4"/>
      <c r="B828" s="4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spans="1:23" ht="12.75" x14ac:dyDescent="0.2">
      <c r="A829" s="4"/>
      <c r="B829" s="4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spans="1:23" ht="12.75" x14ac:dyDescent="0.2">
      <c r="A830" s="4"/>
      <c r="B830" s="4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spans="1:23" ht="12.75" x14ac:dyDescent="0.2">
      <c r="A831" s="4"/>
      <c r="B831" s="4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spans="1:23" ht="12.75" x14ac:dyDescent="0.2">
      <c r="A832" s="4"/>
      <c r="B832" s="4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spans="1:23" ht="12.75" x14ac:dyDescent="0.2">
      <c r="A833" s="4"/>
      <c r="B833" s="4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spans="1:23" ht="12.75" x14ac:dyDescent="0.2">
      <c r="A834" s="4"/>
      <c r="B834" s="4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spans="1:23" ht="12.75" x14ac:dyDescent="0.2">
      <c r="A835" s="4"/>
      <c r="B835" s="4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spans="1:23" ht="12.75" x14ac:dyDescent="0.2">
      <c r="A836" s="4"/>
      <c r="B836" s="4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spans="1:23" ht="12.75" x14ac:dyDescent="0.2">
      <c r="A837" s="4"/>
      <c r="B837" s="4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spans="1:23" ht="12.75" x14ac:dyDescent="0.2">
      <c r="A838" s="4"/>
      <c r="B838" s="4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spans="1:23" ht="12.75" x14ac:dyDescent="0.2">
      <c r="A839" s="4"/>
      <c r="B839" s="4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spans="1:23" ht="12.75" x14ac:dyDescent="0.2">
      <c r="A840" s="4"/>
      <c r="B840" s="4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spans="1:23" ht="12.75" x14ac:dyDescent="0.2">
      <c r="A841" s="4"/>
      <c r="B841" s="4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spans="1:23" ht="12.75" x14ac:dyDescent="0.2">
      <c r="A842" s="4"/>
      <c r="B842" s="4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spans="1:23" ht="12.75" x14ac:dyDescent="0.2">
      <c r="A843" s="4"/>
      <c r="B843" s="4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spans="1:23" ht="12.75" x14ac:dyDescent="0.2">
      <c r="A844" s="4"/>
      <c r="B844" s="4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spans="1:23" ht="12.75" x14ac:dyDescent="0.2">
      <c r="A845" s="4"/>
      <c r="B845" s="4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spans="1:23" ht="12.75" x14ac:dyDescent="0.2">
      <c r="A846" s="4"/>
      <c r="B846" s="4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spans="1:23" ht="12.75" x14ac:dyDescent="0.2">
      <c r="A847" s="4"/>
      <c r="B847" s="4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spans="1:23" ht="12.75" x14ac:dyDescent="0.2">
      <c r="A848" s="4"/>
      <c r="B848" s="4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spans="1:23" ht="12.75" x14ac:dyDescent="0.2">
      <c r="A849" s="4"/>
      <c r="B849" s="4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spans="1:23" ht="12.75" x14ac:dyDescent="0.2">
      <c r="A850" s="4"/>
      <c r="B850" s="4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spans="1:23" ht="12.75" x14ac:dyDescent="0.2">
      <c r="A851" s="4"/>
      <c r="B851" s="4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spans="1:23" ht="12.75" x14ac:dyDescent="0.2">
      <c r="A852" s="4"/>
      <c r="B852" s="4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spans="1:23" ht="12.75" x14ac:dyDescent="0.2">
      <c r="A853" s="4"/>
      <c r="B853" s="4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spans="1:23" ht="12.75" x14ac:dyDescent="0.2">
      <c r="A854" s="4"/>
      <c r="B854" s="4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spans="1:23" ht="12.75" x14ac:dyDescent="0.2">
      <c r="A855" s="4"/>
      <c r="B855" s="4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spans="1:23" ht="12.75" x14ac:dyDescent="0.2">
      <c r="A856" s="4"/>
      <c r="B856" s="4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spans="1:23" ht="12.75" x14ac:dyDescent="0.2">
      <c r="A857" s="4"/>
      <c r="B857" s="4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spans="1:23" ht="12.75" x14ac:dyDescent="0.2">
      <c r="A858" s="4"/>
      <c r="B858" s="4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spans="1:23" ht="12.75" x14ac:dyDescent="0.2">
      <c r="A859" s="4"/>
      <c r="B859" s="4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spans="1:23" ht="12.75" x14ac:dyDescent="0.2">
      <c r="A860" s="4"/>
      <c r="B860" s="4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spans="1:23" ht="12.75" x14ac:dyDescent="0.2">
      <c r="A861" s="4"/>
      <c r="B861" s="4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spans="1:23" ht="12.75" x14ac:dyDescent="0.2">
      <c r="A862" s="4"/>
      <c r="B862" s="4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spans="1:23" ht="12.75" x14ac:dyDescent="0.2">
      <c r="A863" s="4"/>
      <c r="B863" s="4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spans="1:23" ht="12.75" x14ac:dyDescent="0.2">
      <c r="A864" s="4"/>
      <c r="B864" s="4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spans="1:23" ht="12.75" x14ac:dyDescent="0.2">
      <c r="A865" s="4"/>
      <c r="B865" s="4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spans="1:23" ht="12.75" x14ac:dyDescent="0.2">
      <c r="A866" s="4"/>
      <c r="B866" s="4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spans="1:23" ht="12.75" x14ac:dyDescent="0.2">
      <c r="A867" s="4"/>
      <c r="B867" s="4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spans="1:23" ht="12.75" x14ac:dyDescent="0.2">
      <c r="A868" s="4"/>
      <c r="B868" s="4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spans="1:23" ht="12.75" x14ac:dyDescent="0.2">
      <c r="A869" s="4"/>
      <c r="B869" s="4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spans="1:23" ht="12.75" x14ac:dyDescent="0.2">
      <c r="A870" s="4"/>
      <c r="B870" s="4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spans="1:23" ht="12.75" x14ac:dyDescent="0.2">
      <c r="A871" s="4"/>
      <c r="B871" s="4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spans="1:23" ht="12.75" x14ac:dyDescent="0.2">
      <c r="A872" s="4"/>
      <c r="B872" s="4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spans="1:23" ht="12.75" x14ac:dyDescent="0.2">
      <c r="A873" s="4"/>
      <c r="B873" s="4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spans="1:23" ht="12.75" x14ac:dyDescent="0.2">
      <c r="A874" s="4"/>
      <c r="B874" s="4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spans="1:23" ht="12.75" x14ac:dyDescent="0.2">
      <c r="A875" s="4"/>
      <c r="B875" s="4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spans="1:23" ht="12.75" x14ac:dyDescent="0.2">
      <c r="A876" s="4"/>
      <c r="B876" s="4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spans="1:23" ht="12.75" x14ac:dyDescent="0.2">
      <c r="A877" s="4"/>
      <c r="B877" s="4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spans="1:23" ht="12.75" x14ac:dyDescent="0.2">
      <c r="A878" s="4"/>
      <c r="B878" s="4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spans="1:23" ht="12.75" x14ac:dyDescent="0.2">
      <c r="A879" s="4"/>
      <c r="B879" s="4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spans="1:23" ht="12.75" x14ac:dyDescent="0.2">
      <c r="A880" s="4"/>
      <c r="B880" s="4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spans="1:23" ht="12.75" x14ac:dyDescent="0.2">
      <c r="A881" s="4"/>
      <c r="B881" s="4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spans="1:23" ht="12.75" x14ac:dyDescent="0.2">
      <c r="A882" s="4"/>
      <c r="B882" s="4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spans="1:23" ht="12.75" x14ac:dyDescent="0.2">
      <c r="A883" s="4"/>
      <c r="B883" s="4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spans="1:23" ht="12.75" x14ac:dyDescent="0.2">
      <c r="A884" s="4"/>
      <c r="B884" s="4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spans="1:23" ht="12.75" x14ac:dyDescent="0.2">
      <c r="A885" s="4"/>
      <c r="B885" s="4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spans="1:23" ht="12.75" x14ac:dyDescent="0.2">
      <c r="A886" s="4"/>
      <c r="B886" s="4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spans="1:23" ht="12.75" x14ac:dyDescent="0.2">
      <c r="A887" s="4"/>
      <c r="B887" s="4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spans="1:23" ht="12.75" x14ac:dyDescent="0.2">
      <c r="A888" s="4"/>
      <c r="B888" s="4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spans="1:23" ht="12.75" x14ac:dyDescent="0.2">
      <c r="A889" s="4"/>
      <c r="B889" s="4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spans="1:23" ht="12.75" x14ac:dyDescent="0.2">
      <c r="A890" s="4"/>
      <c r="B890" s="4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spans="1:23" ht="12.75" x14ac:dyDescent="0.2">
      <c r="A891" s="4"/>
      <c r="B891" s="4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spans="1:23" ht="12.75" x14ac:dyDescent="0.2">
      <c r="A892" s="4"/>
      <c r="B892" s="4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spans="1:23" ht="12.75" x14ac:dyDescent="0.2">
      <c r="A893" s="4"/>
      <c r="B893" s="4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spans="1:23" ht="12.75" x14ac:dyDescent="0.2">
      <c r="A894" s="4"/>
      <c r="B894" s="4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spans="1:23" ht="12.75" x14ac:dyDescent="0.2">
      <c r="A895" s="4"/>
      <c r="B895" s="4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spans="1:23" ht="12.75" x14ac:dyDescent="0.2">
      <c r="A896" s="4"/>
      <c r="B896" s="4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spans="1:23" ht="12.75" x14ac:dyDescent="0.2">
      <c r="A897" s="4"/>
      <c r="B897" s="4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spans="1:23" ht="12.75" x14ac:dyDescent="0.2">
      <c r="A898" s="4"/>
      <c r="B898" s="4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spans="1:23" ht="12.75" x14ac:dyDescent="0.2">
      <c r="A899" s="4"/>
      <c r="B899" s="4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spans="1:23" ht="12.75" x14ac:dyDescent="0.2">
      <c r="A900" s="4"/>
      <c r="B900" s="4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spans="1:23" ht="12.75" x14ac:dyDescent="0.2">
      <c r="A901" s="4"/>
      <c r="B901" s="4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spans="1:23" ht="12.75" x14ac:dyDescent="0.2">
      <c r="A902" s="4"/>
      <c r="B902" s="4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spans="1:23" ht="12.75" x14ac:dyDescent="0.2">
      <c r="A903" s="4"/>
      <c r="B903" s="4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spans="1:23" ht="12.75" x14ac:dyDescent="0.2">
      <c r="A904" s="4"/>
      <c r="B904" s="4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spans="1:23" ht="12.75" x14ac:dyDescent="0.2">
      <c r="A905" s="4"/>
      <c r="B905" s="4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spans="1:23" ht="12.75" x14ac:dyDescent="0.2">
      <c r="A906" s="4"/>
      <c r="B906" s="4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spans="1:23" ht="12.75" x14ac:dyDescent="0.2">
      <c r="A907" s="4"/>
      <c r="B907" s="4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spans="1:23" ht="12.75" x14ac:dyDescent="0.2">
      <c r="A908" s="4"/>
      <c r="B908" s="4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spans="1:23" ht="12.75" x14ac:dyDescent="0.2">
      <c r="A909" s="4"/>
      <c r="B909" s="4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spans="1:23" ht="12.75" x14ac:dyDescent="0.2">
      <c r="A910" s="4"/>
      <c r="B910" s="4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spans="1:23" ht="12.75" x14ac:dyDescent="0.2">
      <c r="A911" s="4"/>
      <c r="B911" s="4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spans="1:23" ht="12.75" x14ac:dyDescent="0.2">
      <c r="A912" s="4"/>
      <c r="B912" s="4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spans="1:23" ht="12.75" x14ac:dyDescent="0.2">
      <c r="A913" s="4"/>
      <c r="B913" s="4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 spans="1:23" ht="12.75" x14ac:dyDescent="0.2">
      <c r="A914" s="4"/>
      <c r="B914" s="4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 spans="1:23" ht="12.75" x14ac:dyDescent="0.2">
      <c r="A915" s="4"/>
      <c r="B915" s="4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 spans="1:23" ht="12.75" x14ac:dyDescent="0.2">
      <c r="A916" s="4"/>
      <c r="B916" s="4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 spans="1:23" ht="12.75" x14ac:dyDescent="0.2">
      <c r="A917" s="4"/>
      <c r="B917" s="4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 spans="1:23" ht="12.75" x14ac:dyDescent="0.2">
      <c r="A918" s="4"/>
      <c r="B918" s="4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 spans="1:23" ht="12.75" x14ac:dyDescent="0.2">
      <c r="A919" s="4"/>
      <c r="B919" s="4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 spans="1:23" ht="12.75" x14ac:dyDescent="0.2">
      <c r="A920" s="4"/>
      <c r="B920" s="4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 spans="1:23" ht="12.75" x14ac:dyDescent="0.2">
      <c r="A921" s="4"/>
      <c r="B921" s="4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 spans="1:23" ht="12.75" x14ac:dyDescent="0.2">
      <c r="A922" s="4"/>
      <c r="B922" s="4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 spans="1:23" ht="12.75" x14ac:dyDescent="0.2">
      <c r="A923" s="4"/>
      <c r="B923" s="4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 spans="1:23" ht="12.75" x14ac:dyDescent="0.2">
      <c r="A924" s="4"/>
      <c r="B924" s="4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 spans="1:23" ht="12.75" x14ac:dyDescent="0.2">
      <c r="A925" s="4"/>
      <c r="B925" s="4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 spans="1:23" ht="12.75" x14ac:dyDescent="0.2">
      <c r="A926" s="4"/>
      <c r="B926" s="4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 spans="1:23" ht="12.75" x14ac:dyDescent="0.2">
      <c r="A927" s="4"/>
      <c r="B927" s="4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 spans="1:23" ht="12.75" x14ac:dyDescent="0.2">
      <c r="A928" s="4"/>
      <c r="B928" s="4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 spans="1:23" ht="12.75" x14ac:dyDescent="0.2">
      <c r="A929" s="4"/>
      <c r="B929" s="4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 spans="1:23" ht="12.75" x14ac:dyDescent="0.2">
      <c r="A930" s="4"/>
      <c r="B930" s="4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 spans="1:23" ht="12.75" x14ac:dyDescent="0.2">
      <c r="A931" s="4"/>
      <c r="B931" s="4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 spans="1:23" ht="12.75" x14ac:dyDescent="0.2">
      <c r="A932" s="4"/>
      <c r="B932" s="4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 spans="1:23" ht="12.75" x14ac:dyDescent="0.2">
      <c r="A933" s="4"/>
      <c r="B933" s="4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 spans="1:23" ht="12.75" x14ac:dyDescent="0.2">
      <c r="A934" s="4"/>
      <c r="B934" s="4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 spans="1:23" ht="12.75" x14ac:dyDescent="0.2">
      <c r="A935" s="4"/>
      <c r="B935" s="4"/>
      <c r="C935" s="5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 spans="1:23" ht="12.75" x14ac:dyDescent="0.2">
      <c r="A936" s="4"/>
      <c r="B936" s="4"/>
      <c r="C936" s="5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 spans="1:23" ht="12.75" x14ac:dyDescent="0.2">
      <c r="A937" s="4"/>
      <c r="B937" s="4"/>
      <c r="C937" s="5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 spans="1:23" ht="12.75" x14ac:dyDescent="0.2">
      <c r="A938" s="4"/>
      <c r="B938" s="4"/>
      <c r="C938" s="5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 spans="1:23" ht="12.75" x14ac:dyDescent="0.2">
      <c r="A939" s="4"/>
      <c r="B939" s="4"/>
      <c r="C939" s="5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 spans="1:23" ht="12.75" x14ac:dyDescent="0.2">
      <c r="A940" s="4"/>
      <c r="B940" s="4"/>
      <c r="C940" s="5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 spans="1:23" ht="12.75" x14ac:dyDescent="0.2">
      <c r="A941" s="4"/>
      <c r="B941" s="4"/>
      <c r="C941" s="5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 spans="1:23" ht="12.75" x14ac:dyDescent="0.2">
      <c r="A942" s="4"/>
      <c r="B942" s="4"/>
      <c r="C942" s="5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 spans="1:23" ht="12.75" x14ac:dyDescent="0.2">
      <c r="A943" s="4"/>
      <c r="B943" s="4"/>
      <c r="C943" s="5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 spans="1:23" ht="12.75" x14ac:dyDescent="0.2">
      <c r="A944" s="4"/>
      <c r="B944" s="4"/>
      <c r="C944" s="5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 spans="1:23" ht="12.75" x14ac:dyDescent="0.2">
      <c r="A945" s="4"/>
      <c r="B945" s="4"/>
      <c r="C945" s="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 spans="1:23" ht="12.75" x14ac:dyDescent="0.2">
      <c r="A946" s="4"/>
      <c r="B946" s="4"/>
      <c r="C946" s="5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 spans="1:23" ht="12.75" x14ac:dyDescent="0.2">
      <c r="A947" s="4"/>
      <c r="B947" s="4"/>
      <c r="C947" s="5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 spans="1:23" ht="12.75" x14ac:dyDescent="0.2">
      <c r="A948" s="4"/>
      <c r="B948" s="4"/>
      <c r="C948" s="5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 spans="1:23" ht="12.75" x14ac:dyDescent="0.2">
      <c r="A949" s="4"/>
      <c r="B949" s="4"/>
      <c r="C949" s="5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 spans="1:23" ht="12.75" x14ac:dyDescent="0.2">
      <c r="A950" s="4"/>
      <c r="B950" s="4"/>
      <c r="C950" s="5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 spans="1:23" ht="12.75" x14ac:dyDescent="0.2">
      <c r="A951" s="4"/>
      <c r="B951" s="4"/>
      <c r="C951" s="5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 spans="1:23" ht="12.75" x14ac:dyDescent="0.2">
      <c r="A952" s="4"/>
      <c r="B952" s="4"/>
      <c r="C952" s="5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 spans="1:23" ht="12.75" x14ac:dyDescent="0.2">
      <c r="A953" s="4"/>
      <c r="B953" s="4"/>
      <c r="C953" s="5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 spans="1:23" ht="12.75" x14ac:dyDescent="0.2">
      <c r="A954" s="4"/>
      <c r="B954" s="4"/>
      <c r="C954" s="5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 spans="1:23" ht="12.75" x14ac:dyDescent="0.2">
      <c r="A955" s="4"/>
      <c r="B955" s="4"/>
      <c r="C955" s="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 spans="1:23" ht="12.75" x14ac:dyDescent="0.2">
      <c r="A956" s="4"/>
      <c r="B956" s="4"/>
      <c r="C956" s="5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 spans="1:23" ht="12.75" x14ac:dyDescent="0.2">
      <c r="A957" s="4"/>
      <c r="B957" s="4"/>
      <c r="C957" s="5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 spans="1:23" ht="12.75" x14ac:dyDescent="0.2">
      <c r="A958" s="4"/>
      <c r="B958" s="4"/>
      <c r="C958" s="5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 spans="1:23" ht="12.75" x14ac:dyDescent="0.2">
      <c r="A959" s="4"/>
      <c r="B959" s="4"/>
      <c r="C959" s="5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 spans="1:23" ht="12.75" x14ac:dyDescent="0.2">
      <c r="A960" s="4"/>
      <c r="B960" s="4"/>
      <c r="C960" s="5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 spans="1:23" ht="12.75" x14ac:dyDescent="0.2">
      <c r="A961" s="4"/>
      <c r="B961" s="4"/>
      <c r="C961" s="5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 spans="1:23" ht="12.75" x14ac:dyDescent="0.2">
      <c r="A962" s="4"/>
      <c r="B962" s="4"/>
      <c r="C962" s="5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 spans="1:23" ht="12.75" x14ac:dyDescent="0.2">
      <c r="A963" s="4"/>
      <c r="B963" s="4"/>
      <c r="C963" s="5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 spans="1:23" ht="12.75" x14ac:dyDescent="0.2">
      <c r="A964" s="4"/>
      <c r="B964" s="4"/>
      <c r="C964" s="5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</row>
    <row r="965" spans="1:23" ht="12.75" x14ac:dyDescent="0.2">
      <c r="A965" s="4"/>
      <c r="B965" s="4"/>
      <c r="C965" s="5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</row>
    <row r="966" spans="1:23" ht="12.75" x14ac:dyDescent="0.2">
      <c r="A966" s="4"/>
      <c r="B966" s="4"/>
      <c r="C966" s="5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</row>
    <row r="967" spans="1:23" ht="12.75" x14ac:dyDescent="0.2">
      <c r="A967" s="4"/>
      <c r="B967" s="4"/>
      <c r="C967" s="5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</row>
    <row r="968" spans="1:23" ht="12.75" x14ac:dyDescent="0.2">
      <c r="A968" s="4"/>
      <c r="B968" s="4"/>
      <c r="C968" s="5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</row>
    <row r="969" spans="1:23" ht="12.75" x14ac:dyDescent="0.2">
      <c r="A969" s="4"/>
      <c r="B969" s="4"/>
      <c r="C969" s="5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</row>
    <row r="970" spans="1:23" ht="12.75" x14ac:dyDescent="0.2">
      <c r="A970" s="4"/>
      <c r="B970" s="4"/>
      <c r="C970" s="5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</row>
    <row r="971" spans="1:23" ht="12.75" x14ac:dyDescent="0.2">
      <c r="A971" s="4"/>
      <c r="B971" s="4"/>
      <c r="C971" s="5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</row>
    <row r="972" spans="1:23" ht="12.75" x14ac:dyDescent="0.2">
      <c r="A972" s="4"/>
      <c r="B972" s="4"/>
      <c r="C972" s="5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</row>
    <row r="973" spans="1:23" ht="12.75" x14ac:dyDescent="0.2">
      <c r="A973" s="4"/>
      <c r="B973" s="4"/>
      <c r="C973" s="5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</row>
    <row r="974" spans="1:23" ht="12.75" x14ac:dyDescent="0.2">
      <c r="A974" s="4"/>
      <c r="B974" s="4"/>
      <c r="C974" s="5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</row>
    <row r="975" spans="1:23" ht="12.75" x14ac:dyDescent="0.2">
      <c r="A975" s="4"/>
      <c r="B975" s="4"/>
      <c r="C975" s="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</row>
    <row r="976" spans="1:23" ht="12.75" x14ac:dyDescent="0.2">
      <c r="A976" s="4"/>
      <c r="B976" s="4"/>
      <c r="C976" s="5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</row>
    <row r="977" spans="1:23" ht="12.75" x14ac:dyDescent="0.2">
      <c r="A977" s="4"/>
      <c r="B977" s="4"/>
      <c r="C977" s="5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</row>
    <row r="978" spans="1:23" ht="12.75" x14ac:dyDescent="0.2">
      <c r="A978" s="4"/>
      <c r="B978" s="4"/>
      <c r="C978" s="5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</row>
    <row r="979" spans="1:23" ht="12.75" x14ac:dyDescent="0.2">
      <c r="A979" s="4"/>
      <c r="B979" s="4"/>
      <c r="C979" s="5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</row>
    <row r="980" spans="1:23" ht="12.75" x14ac:dyDescent="0.2">
      <c r="A980" s="4"/>
      <c r="B980" s="4"/>
      <c r="C980" s="5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</row>
    <row r="981" spans="1:23" ht="12.75" x14ac:dyDescent="0.2">
      <c r="A981" s="4"/>
      <c r="B981" s="4"/>
      <c r="C981" s="5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</row>
    <row r="982" spans="1:23" ht="12.75" x14ac:dyDescent="0.2">
      <c r="A982" s="4"/>
      <c r="B982" s="4"/>
      <c r="C982" s="5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</row>
    <row r="983" spans="1:23" ht="12.75" x14ac:dyDescent="0.2">
      <c r="A983" s="4"/>
      <c r="B983" s="4"/>
      <c r="C983" s="5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</row>
    <row r="984" spans="1:23" ht="12.75" x14ac:dyDescent="0.2">
      <c r="A984" s="4"/>
      <c r="B984" s="4"/>
      <c r="C984" s="5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</row>
    <row r="985" spans="1:23" ht="12.75" x14ac:dyDescent="0.2">
      <c r="A985" s="4"/>
      <c r="B985" s="4"/>
      <c r="C985" s="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</row>
    <row r="986" spans="1:23" ht="12.75" x14ac:dyDescent="0.2">
      <c r="A986" s="4"/>
      <c r="B986" s="4"/>
      <c r="C986" s="5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</row>
    <row r="987" spans="1:23" ht="12.75" x14ac:dyDescent="0.2">
      <c r="A987" s="4"/>
      <c r="B987" s="4"/>
      <c r="C987" s="5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</row>
    <row r="988" spans="1:23" ht="12.75" x14ac:dyDescent="0.2">
      <c r="A988" s="4"/>
      <c r="B988" s="4"/>
      <c r="C988" s="5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</row>
    <row r="989" spans="1:23" ht="12.75" x14ac:dyDescent="0.2">
      <c r="A989" s="4"/>
      <c r="B989" s="4"/>
      <c r="C989" s="5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</row>
    <row r="990" spans="1:23" ht="12.75" x14ac:dyDescent="0.2">
      <c r="A990" s="4"/>
      <c r="B990" s="4"/>
      <c r="C990" s="5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</row>
    <row r="991" spans="1:23" ht="12.75" x14ac:dyDescent="0.2">
      <c r="A991" s="4"/>
      <c r="B991" s="4"/>
      <c r="C991" s="5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</row>
    <row r="992" spans="1:23" ht="12.75" x14ac:dyDescent="0.2">
      <c r="A992" s="4"/>
      <c r="B992" s="4"/>
      <c r="C992" s="5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</row>
    <row r="993" spans="1:23" ht="12.75" x14ac:dyDescent="0.2">
      <c r="A993" s="4"/>
      <c r="B993" s="4"/>
      <c r="C993" s="5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</row>
    <row r="994" spans="1:23" ht="12.75" x14ac:dyDescent="0.2">
      <c r="A994" s="4"/>
      <c r="B994" s="4"/>
      <c r="C994" s="5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</row>
    <row r="995" spans="1:23" ht="12.75" x14ac:dyDescent="0.2">
      <c r="A995" s="4"/>
      <c r="B995" s="4"/>
      <c r="C995" s="5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</row>
    <row r="996" spans="1:23" ht="12.75" x14ac:dyDescent="0.2">
      <c r="A996" s="4"/>
      <c r="B996" s="4"/>
      <c r="C996" s="5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</row>
    <row r="997" spans="1:23" ht="12.75" x14ac:dyDescent="0.2">
      <c r="A997" s="4"/>
      <c r="B997" s="4"/>
      <c r="C997" s="5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</row>
    <row r="998" spans="1:23" ht="12.75" x14ac:dyDescent="0.2">
      <c r="A998" s="4"/>
      <c r="B998" s="4"/>
      <c r="C998" s="5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</row>
    <row r="999" spans="1:23" ht="12.75" x14ac:dyDescent="0.2">
      <c r="A999" s="4"/>
      <c r="B999" s="4"/>
      <c r="C999" s="5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</row>
    <row r="1000" spans="1:23" ht="12.75" x14ac:dyDescent="0.2">
      <c r="A1000" s="4"/>
      <c r="B1000" s="4"/>
      <c r="C1000" s="5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</row>
    <row r="1001" spans="1:23" ht="12.75" x14ac:dyDescent="0.2">
      <c r="A1001" s="4"/>
      <c r="B1001" s="4"/>
      <c r="C1001" s="5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</row>
    <row r="1002" spans="1:23" ht="12.75" x14ac:dyDescent="0.2">
      <c r="A1002" s="4"/>
      <c r="B1002" s="4"/>
      <c r="C1002" s="5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</row>
    <row r="1003" spans="1:23" ht="12.75" x14ac:dyDescent="0.2">
      <c r="A1003" s="4"/>
      <c r="B1003" s="4"/>
      <c r="C1003" s="5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</row>
    <row r="1004" spans="1:23" ht="12.75" x14ac:dyDescent="0.2">
      <c r="A1004" s="4"/>
      <c r="B1004" s="4"/>
      <c r="C1004" s="5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</row>
    <row r="1005" spans="1:23" ht="12.75" x14ac:dyDescent="0.2">
      <c r="A1005" s="4"/>
      <c r="B1005" s="4"/>
      <c r="C1005" s="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</row>
    <row r="1006" spans="1:23" ht="12.75" x14ac:dyDescent="0.2">
      <c r="A1006" s="4"/>
      <c r="B1006" s="4"/>
      <c r="C1006" s="5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</row>
    <row r="1007" spans="1:23" ht="12.75" x14ac:dyDescent="0.2">
      <c r="A1007" s="4"/>
      <c r="B1007" s="4"/>
      <c r="C1007" s="5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</row>
    <row r="1008" spans="1:23" ht="12.75" x14ac:dyDescent="0.2">
      <c r="A1008" s="4"/>
      <c r="B1008" s="4"/>
      <c r="C1008" s="5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</row>
    <row r="1009" spans="1:23" ht="12.75" x14ac:dyDescent="0.2">
      <c r="A1009" s="4"/>
      <c r="B1009" s="4"/>
      <c r="C1009" s="5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</row>
    <row r="1010" spans="1:23" ht="12.75" x14ac:dyDescent="0.2">
      <c r="A1010" s="4"/>
      <c r="B1010" s="4"/>
      <c r="C1010" s="5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</row>
    <row r="1011" spans="1:23" ht="12.75" x14ac:dyDescent="0.2">
      <c r="A1011" s="4"/>
      <c r="B1011" s="4"/>
      <c r="C1011" s="5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</row>
    <row r="1012" spans="1:23" ht="12.75" x14ac:dyDescent="0.2">
      <c r="A1012" s="4"/>
      <c r="B1012" s="4"/>
      <c r="C1012" s="5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</row>
    <row r="1013" spans="1:23" ht="12.75" x14ac:dyDescent="0.2">
      <c r="A1013" s="4"/>
      <c r="B1013" s="4"/>
      <c r="C1013" s="5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</row>
    <row r="1014" spans="1:23" ht="12.75" x14ac:dyDescent="0.2">
      <c r="A1014" s="4"/>
      <c r="B1014" s="4"/>
      <c r="C1014" s="5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</row>
    <row r="1015" spans="1:23" ht="12.75" x14ac:dyDescent="0.2">
      <c r="A1015" s="4"/>
      <c r="B1015" s="4"/>
      <c r="C1015" s="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</row>
    <row r="1016" spans="1:23" ht="12.75" x14ac:dyDescent="0.2">
      <c r="A1016" s="4"/>
      <c r="B1016" s="4"/>
      <c r="C1016" s="5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</row>
    <row r="1017" spans="1:23" ht="12.75" x14ac:dyDescent="0.2">
      <c r="A1017" s="4"/>
      <c r="B1017" s="4"/>
      <c r="C1017" s="5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</row>
    <row r="1018" spans="1:23" ht="12.75" x14ac:dyDescent="0.2">
      <c r="A1018" s="4"/>
      <c r="B1018" s="4"/>
      <c r="C1018" s="5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</row>
    <row r="1019" spans="1:23" ht="12.75" x14ac:dyDescent="0.2">
      <c r="A1019" s="4"/>
      <c r="B1019" s="4"/>
      <c r="C1019" s="5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</row>
    <row r="1020" spans="1:23" ht="12.75" x14ac:dyDescent="0.2">
      <c r="A1020" s="4"/>
      <c r="B1020" s="4"/>
      <c r="C1020" s="5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</row>
    <row r="1021" spans="1:23" ht="12.75" x14ac:dyDescent="0.2">
      <c r="A1021" s="4"/>
      <c r="B1021" s="4"/>
      <c r="C1021" s="5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</row>
    <row r="1022" spans="1:23" ht="12.75" x14ac:dyDescent="0.2">
      <c r="A1022" s="4"/>
      <c r="B1022" s="4"/>
      <c r="C1022" s="5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</row>
    <row r="1023" spans="1:23" ht="12.75" x14ac:dyDescent="0.2">
      <c r="A1023" s="4"/>
      <c r="B1023" s="4"/>
      <c r="C1023" s="5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</row>
    <row r="1024" spans="1:23" ht="12.75" x14ac:dyDescent="0.2">
      <c r="A1024" s="4"/>
      <c r="B1024" s="4"/>
      <c r="C1024" s="5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</row>
    <row r="1025" spans="1:23" ht="12.75" x14ac:dyDescent="0.2">
      <c r="A1025" s="4"/>
      <c r="B1025" s="4"/>
      <c r="C1025" s="5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</row>
    <row r="1026" spans="1:23" ht="12.75" x14ac:dyDescent="0.2">
      <c r="A1026" s="4"/>
      <c r="B1026" s="4"/>
      <c r="C1026" s="5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</row>
    <row r="1027" spans="1:23" ht="12.75" x14ac:dyDescent="0.2">
      <c r="A1027" s="4"/>
      <c r="B1027" s="4"/>
      <c r="C1027" s="5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</row>
    <row r="1028" spans="1:23" ht="12.75" x14ac:dyDescent="0.2">
      <c r="A1028" s="4"/>
      <c r="B1028" s="4"/>
      <c r="C1028" s="5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</row>
    <row r="1029" spans="1:23" ht="12.75" x14ac:dyDescent="0.2">
      <c r="A1029" s="4"/>
      <c r="B1029" s="4"/>
      <c r="C1029" s="5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</row>
    <row r="1030" spans="1:23" ht="12.75" x14ac:dyDescent="0.2">
      <c r="A1030" s="4"/>
      <c r="B1030" s="4"/>
      <c r="C1030" s="5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</row>
    <row r="1031" spans="1:23" ht="12.75" x14ac:dyDescent="0.2">
      <c r="A1031" s="4"/>
      <c r="B1031" s="4"/>
      <c r="C1031" s="5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</row>
    <row r="1032" spans="1:23" ht="12.75" x14ac:dyDescent="0.2">
      <c r="A1032" s="4"/>
      <c r="B1032" s="4"/>
      <c r="C1032" s="5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</row>
    <row r="1033" spans="1:23" ht="12.75" x14ac:dyDescent="0.2">
      <c r="A1033" s="4"/>
      <c r="B1033" s="4"/>
      <c r="C1033" s="5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</row>
    <row r="1034" spans="1:23" ht="12.75" x14ac:dyDescent="0.2">
      <c r="A1034" s="4"/>
      <c r="B1034" s="4"/>
      <c r="C1034" s="5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</row>
    <row r="1035" spans="1:23" ht="12.75" x14ac:dyDescent="0.2">
      <c r="A1035" s="4"/>
      <c r="B1035" s="4"/>
      <c r="C1035" s="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</row>
    <row r="1036" spans="1:23" ht="12.75" x14ac:dyDescent="0.2">
      <c r="A1036" s="4"/>
      <c r="B1036" s="4"/>
      <c r="C1036" s="5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</row>
    <row r="1037" spans="1:23" ht="12.75" x14ac:dyDescent="0.2">
      <c r="A1037" s="4"/>
      <c r="B1037" s="4"/>
      <c r="C1037" s="5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</row>
    <row r="1038" spans="1:23" ht="12.75" x14ac:dyDescent="0.2">
      <c r="A1038" s="4"/>
      <c r="B1038" s="4"/>
      <c r="C1038" s="5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</row>
    <row r="1039" spans="1:23" ht="12.75" x14ac:dyDescent="0.2">
      <c r="A1039" s="4"/>
      <c r="B1039" s="4"/>
      <c r="C1039" s="5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</row>
    <row r="1040" spans="1:23" ht="12.75" x14ac:dyDescent="0.2">
      <c r="A1040" s="4"/>
      <c r="B1040" s="4"/>
      <c r="C1040" s="5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</row>
    <row r="1041" spans="1:23" ht="12.75" x14ac:dyDescent="0.2">
      <c r="A1041" s="4"/>
      <c r="B1041" s="4"/>
      <c r="C1041" s="5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</row>
    <row r="1042" spans="1:23" ht="12.75" x14ac:dyDescent="0.2">
      <c r="A1042" s="4"/>
      <c r="B1042" s="4"/>
      <c r="C1042" s="5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</row>
    <row r="1043" spans="1:23" ht="12.75" x14ac:dyDescent="0.2">
      <c r="A1043" s="4"/>
      <c r="B1043" s="4"/>
      <c r="C1043" s="5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</row>
    <row r="1044" spans="1:23" ht="12.75" x14ac:dyDescent="0.2">
      <c r="A1044" s="4"/>
      <c r="B1044" s="4"/>
      <c r="C1044" s="5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</row>
    <row r="1045" spans="1:23" ht="12.75" x14ac:dyDescent="0.2">
      <c r="A1045" s="4"/>
      <c r="B1045" s="4"/>
      <c r="C1045" s="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</row>
    <row r="1046" spans="1:23" ht="12.75" x14ac:dyDescent="0.2">
      <c r="A1046" s="4"/>
      <c r="B1046" s="4"/>
      <c r="C1046" s="5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</row>
    <row r="1047" spans="1:23" ht="12.75" x14ac:dyDescent="0.2">
      <c r="A1047" s="4"/>
      <c r="B1047" s="4"/>
      <c r="C1047" s="5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</row>
    <row r="1048" spans="1:23" ht="12.75" x14ac:dyDescent="0.2">
      <c r="A1048" s="4"/>
      <c r="B1048" s="4"/>
      <c r="C1048" s="5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</row>
    <row r="1049" spans="1:23" ht="12.75" x14ac:dyDescent="0.2">
      <c r="A1049" s="4"/>
      <c r="B1049" s="4"/>
      <c r="C1049" s="5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</row>
    <row r="1050" spans="1:23" ht="12.75" x14ac:dyDescent="0.2">
      <c r="A1050" s="4"/>
      <c r="B1050" s="4"/>
      <c r="C1050" s="5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</row>
    <row r="1051" spans="1:23" ht="12.75" x14ac:dyDescent="0.2">
      <c r="A1051" s="4"/>
      <c r="B1051" s="4"/>
      <c r="C1051" s="5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</row>
    <row r="1052" spans="1:23" ht="12.75" x14ac:dyDescent="0.2">
      <c r="A1052" s="4"/>
      <c r="B1052" s="4"/>
      <c r="C1052" s="5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</row>
    <row r="1053" spans="1:23" ht="12.75" x14ac:dyDescent="0.2">
      <c r="A1053" s="4"/>
      <c r="B1053" s="4"/>
      <c r="C1053" s="5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</row>
    <row r="1054" spans="1:23" ht="12.75" x14ac:dyDescent="0.2">
      <c r="A1054" s="4"/>
      <c r="B1054" s="4"/>
      <c r="C1054" s="5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</row>
    <row r="1055" spans="1:23" ht="12.75" x14ac:dyDescent="0.2">
      <c r="A1055" s="4"/>
      <c r="B1055" s="4"/>
      <c r="C1055" s="5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</row>
    <row r="1056" spans="1:23" ht="12.75" x14ac:dyDescent="0.2">
      <c r="A1056" s="4"/>
      <c r="B1056" s="4"/>
      <c r="C1056" s="5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</row>
    <row r="1057" spans="1:23" ht="12.75" x14ac:dyDescent="0.2">
      <c r="A1057" s="4"/>
      <c r="B1057" s="4"/>
      <c r="C1057" s="5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</row>
    <row r="1058" spans="1:23" ht="12.75" x14ac:dyDescent="0.2">
      <c r="A1058" s="4"/>
      <c r="B1058" s="4"/>
      <c r="C1058" s="5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</row>
    <row r="1059" spans="1:23" ht="12.75" x14ac:dyDescent="0.2">
      <c r="A1059" s="4"/>
      <c r="B1059" s="4"/>
      <c r="C1059" s="5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</row>
    <row r="1060" spans="1:23" ht="12.75" x14ac:dyDescent="0.2">
      <c r="A1060" s="4"/>
      <c r="B1060" s="4"/>
      <c r="C1060" s="5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</row>
    <row r="1061" spans="1:23" ht="12.75" x14ac:dyDescent="0.2">
      <c r="A1061" s="4"/>
      <c r="B1061" s="4"/>
      <c r="C1061" s="5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</row>
    <row r="1062" spans="1:23" ht="12.75" x14ac:dyDescent="0.2">
      <c r="A1062" s="4"/>
      <c r="B1062" s="4"/>
      <c r="C1062" s="5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</row>
    <row r="1063" spans="1:23" ht="12.75" x14ac:dyDescent="0.2">
      <c r="A1063" s="4"/>
      <c r="B1063" s="4"/>
      <c r="C1063" s="5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</row>
    <row r="1064" spans="1:23" ht="12.75" x14ac:dyDescent="0.2">
      <c r="A1064" s="4"/>
      <c r="B1064" s="4"/>
      <c r="C1064" s="5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</row>
    <row r="1065" spans="1:23" ht="12.75" x14ac:dyDescent="0.2">
      <c r="A1065" s="4"/>
      <c r="B1065" s="4"/>
      <c r="C1065" s="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</row>
    <row r="1066" spans="1:23" ht="12.75" x14ac:dyDescent="0.2">
      <c r="A1066" s="4"/>
      <c r="B1066" s="4"/>
      <c r="C1066" s="5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</row>
    <row r="1067" spans="1:23" ht="12.75" x14ac:dyDescent="0.2">
      <c r="A1067" s="4"/>
      <c r="B1067" s="4"/>
      <c r="C1067" s="5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</row>
    <row r="1068" spans="1:23" ht="12.75" x14ac:dyDescent="0.2">
      <c r="A1068" s="4"/>
      <c r="B1068" s="4"/>
      <c r="C1068" s="5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</row>
    <row r="1069" spans="1:23" ht="12.75" x14ac:dyDescent="0.2">
      <c r="A1069" s="4"/>
      <c r="B1069" s="4"/>
      <c r="C1069" s="5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</row>
    <row r="1070" spans="1:23" ht="12.75" x14ac:dyDescent="0.2">
      <c r="A1070" s="4"/>
      <c r="B1070" s="4"/>
      <c r="C1070" s="5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</row>
    <row r="1071" spans="1:23" ht="12.75" x14ac:dyDescent="0.2">
      <c r="A1071" s="4"/>
      <c r="B1071" s="4"/>
      <c r="C1071" s="5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</row>
    <row r="1072" spans="1:23" ht="12.75" x14ac:dyDescent="0.2">
      <c r="A1072" s="4"/>
      <c r="B1072" s="4"/>
      <c r="C1072" s="5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</row>
    <row r="1073" spans="1:23" ht="12.75" x14ac:dyDescent="0.2">
      <c r="A1073" s="4"/>
      <c r="B1073" s="4"/>
      <c r="C1073" s="5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</row>
    <row r="1074" spans="1:23" ht="12.75" x14ac:dyDescent="0.2">
      <c r="A1074" s="4"/>
      <c r="B1074" s="4"/>
      <c r="C1074" s="5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</row>
    <row r="1075" spans="1:23" ht="12.75" x14ac:dyDescent="0.2">
      <c r="A1075" s="4"/>
      <c r="B1075" s="4"/>
      <c r="C1075" s="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</row>
    <row r="1076" spans="1:23" ht="12.75" x14ac:dyDescent="0.2">
      <c r="A1076" s="4"/>
      <c r="B1076" s="4"/>
      <c r="C1076" s="5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</row>
    <row r="1077" spans="1:23" ht="12.75" x14ac:dyDescent="0.2">
      <c r="A1077" s="4"/>
      <c r="B1077" s="4"/>
      <c r="C1077" s="5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</row>
    <row r="1078" spans="1:23" ht="12.75" x14ac:dyDescent="0.2">
      <c r="A1078" s="4"/>
      <c r="B1078" s="4"/>
      <c r="C1078" s="5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</row>
    <row r="1079" spans="1:23" ht="12.75" x14ac:dyDescent="0.2">
      <c r="A1079" s="4"/>
      <c r="B1079" s="4"/>
      <c r="C1079" s="5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</row>
  </sheetData>
  <sheetProtection algorithmName="SHA-512" hashValue="NW21ODZgX72FCFl3LzYg5oEpWR9LiAOJT+nNz4HDFk3/hCL+iMCW0Z7p75gJKWotXoaN3prPdsObQ45hT8rcWg==" saltValue="7LfUF1o0lTd+bgHTvVEGJA==" spinCount="100000" sheet="1" objects="1" scenarios="1"/>
  <protectedRanges>
    <protectedRange sqref="E4:E21 E25:E27 E31:E33 E37:E39 E43:E45 E49:E51 E55:E67 E71:E83 E87:E99 E103:E106 E110:E113 E117:E130" name="Range1"/>
  </protectedRanges>
  <mergeCells count="28">
    <mergeCell ref="A52:E52"/>
    <mergeCell ref="A46:E46"/>
    <mergeCell ref="A40:E40"/>
    <mergeCell ref="A48:F48"/>
    <mergeCell ref="A54:F54"/>
    <mergeCell ref="A68:E68"/>
    <mergeCell ref="D133:E133"/>
    <mergeCell ref="D134:E134"/>
    <mergeCell ref="D135:E135"/>
    <mergeCell ref="A116:F116"/>
    <mergeCell ref="A131:E131"/>
    <mergeCell ref="A114:E114"/>
    <mergeCell ref="A70:F70"/>
    <mergeCell ref="A86:F86"/>
    <mergeCell ref="A102:F102"/>
    <mergeCell ref="A109:F109"/>
    <mergeCell ref="A107:E107"/>
    <mergeCell ref="A100:E100"/>
    <mergeCell ref="A84:E84"/>
    <mergeCell ref="A36:F36"/>
    <mergeCell ref="A42:F42"/>
    <mergeCell ref="A3:F3"/>
    <mergeCell ref="A1:F1"/>
    <mergeCell ref="A22:E22"/>
    <mergeCell ref="A28:E28"/>
    <mergeCell ref="A34:E34"/>
    <mergeCell ref="A24:F24"/>
    <mergeCell ref="A30:F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Bid Submission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Jackson</dc:creator>
  <cp:lastModifiedBy>Cindy Cole</cp:lastModifiedBy>
  <dcterms:created xsi:type="dcterms:W3CDTF">2024-04-04T13:53:32Z</dcterms:created>
  <dcterms:modified xsi:type="dcterms:W3CDTF">2024-04-11T12:11:52Z</dcterms:modified>
</cp:coreProperties>
</file>